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5.xml" ContentType="application/vnd.openxmlformats-officedocument.spreadsheetml.comments+xml"/>
  <Override PartName="/xl/drawings/drawing19.xml" ContentType="application/vnd.openxmlformats-officedocument.drawing+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jhsv01.kmf.localnet\ホームページ用\contents\01soumu\0130senkan\230806tyogi\"/>
    </mc:Choice>
  </mc:AlternateContent>
  <bookViews>
    <workbookView xWindow="0" yWindow="0" windowWidth="20175" windowHeight="8460"/>
  </bookViews>
  <sheets>
    <sheet name="表紙" sheetId="2" r:id="rId1"/>
    <sheet name="収入" sheetId="3" r:id="rId2"/>
    <sheet name="収入の内訳" sheetId="34" r:id="rId3"/>
    <sheet name="支出" sheetId="4" r:id="rId4"/>
    <sheet name="支出内訳（一覧）" sheetId="10" r:id="rId5"/>
    <sheet name="人件費" sheetId="156" r:id="rId6"/>
    <sheet name="家屋費（選挙事務所費）" sheetId="157" r:id="rId7"/>
    <sheet name="家屋費（集合会場費等）" sheetId="158" r:id="rId8"/>
    <sheet name="通信費" sheetId="159" r:id="rId9"/>
    <sheet name="交通費" sheetId="160" r:id="rId10"/>
    <sheet name="印刷費" sheetId="161" r:id="rId11"/>
    <sheet name="広告費" sheetId="162" r:id="rId12"/>
    <sheet name="文具費" sheetId="163" r:id="rId13"/>
    <sheet name="食料費" sheetId="164" r:id="rId14"/>
    <sheet name="休泊費" sheetId="165" r:id="rId15"/>
    <sheet name="雑費" sheetId="166" r:id="rId16"/>
    <sheet name="宣誓書" sheetId="22" r:id="rId17"/>
    <sheet name="徴難明細" sheetId="6" r:id="rId18"/>
    <sheet name="振込明細" sheetId="7" r:id="rId19"/>
  </sheets>
  <definedNames>
    <definedName name="_xlnm.Print_Area" localSheetId="10">印刷費!$B$2:$L$22</definedName>
    <definedName name="_xlnm.Print_Area" localSheetId="7">'家屋費（集合会場費等）'!$B$2:$L$22</definedName>
    <definedName name="_xlnm.Print_Area" localSheetId="6">'家屋費（選挙事務所費）'!$B$2:$L$22</definedName>
    <definedName name="_xlnm.Print_Area" localSheetId="14">休泊費!$B$2:$L$22</definedName>
    <definedName name="_xlnm.Print_Area" localSheetId="9">交通費!$B$2:$L$22</definedName>
    <definedName name="_xlnm.Print_Area" localSheetId="11">広告費!$B$2:$L$22</definedName>
    <definedName name="_xlnm.Print_Area" localSheetId="15">雑費!$B$2:$L$22</definedName>
    <definedName name="_xlnm.Print_Area" localSheetId="3">支出!$A$1:$O$16</definedName>
    <definedName name="_xlnm.Print_Area" localSheetId="4">'支出内訳（一覧）'!$A$1:$E$18</definedName>
    <definedName name="_xlnm.Print_Area" localSheetId="1">収入!$A$1:$D$19</definedName>
    <definedName name="_xlnm.Print_Area" localSheetId="2">収入の内訳!$B$2:$K$22</definedName>
    <definedName name="_xlnm.Print_Area" localSheetId="13">食料費!$B$2:$L$22</definedName>
    <definedName name="_xlnm.Print_Area" localSheetId="18">振込明細!$B$1:$I$18</definedName>
    <definedName name="_xlnm.Print_Area" localSheetId="5">人件費!$B$2:$L$22</definedName>
    <definedName name="_xlnm.Print_Area" localSheetId="16">宣誓書!$A$1:$AR$30</definedName>
    <definedName name="_xlnm.Print_Area" localSheetId="17">徴難明細!$A$1:$I$27</definedName>
    <definedName name="_xlnm.Print_Area" localSheetId="8">通信費!$B$2:$L$22</definedName>
    <definedName name="_xlnm.Print_Area" localSheetId="0">表紙!$A$1:$AU$27</definedName>
    <definedName name="_xlnm.Print_Area" localSheetId="12">文具費!$B$2:$L$22</definedName>
    <definedName name="_xlnm.Print_Titles" localSheetId="10">印刷費!$6:$7</definedName>
    <definedName name="_xlnm.Print_Titles" localSheetId="7">'家屋費（集合会場費等）'!$6:$7</definedName>
    <definedName name="_xlnm.Print_Titles" localSheetId="6">'家屋費（選挙事務所費）'!$6:$7</definedName>
    <definedName name="_xlnm.Print_Titles" localSheetId="14">休泊費!$6:$7</definedName>
    <definedName name="_xlnm.Print_Titles" localSheetId="9">交通費!$6:$7</definedName>
    <definedName name="_xlnm.Print_Titles" localSheetId="11">広告費!$6:$7</definedName>
    <definedName name="_xlnm.Print_Titles" localSheetId="15">雑費!$6:$7</definedName>
    <definedName name="_xlnm.Print_Titles" localSheetId="2">収入の内訳!$6:$7</definedName>
    <definedName name="_xlnm.Print_Titles" localSheetId="13">食料費!$6:$7</definedName>
    <definedName name="_xlnm.Print_Titles" localSheetId="5">人件費!$6:$7</definedName>
    <definedName name="_xlnm.Print_Titles" localSheetId="8">通信費!$6:$7</definedName>
    <definedName name="_xlnm.Print_Titles" localSheetId="12">文具費!$6:$7</definedName>
  </definedNames>
  <calcPr calcId="162913"/>
</workbook>
</file>

<file path=xl/calcChain.xml><?xml version="1.0" encoding="utf-8"?>
<calcChain xmlns="http://schemas.openxmlformats.org/spreadsheetml/2006/main">
  <c r="N7" i="34" l="1"/>
  <c r="N6" i="34"/>
  <c r="O7" i="165"/>
  <c r="O6" i="165"/>
  <c r="O7" i="164"/>
  <c r="O6" i="164"/>
  <c r="O7" i="163"/>
  <c r="O6" i="163"/>
  <c r="O7" i="162"/>
  <c r="O6" i="162"/>
  <c r="O7" i="161"/>
  <c r="O6" i="161"/>
  <c r="O7" i="160"/>
  <c r="O6" i="160"/>
  <c r="O7" i="159"/>
  <c r="O6" i="159"/>
  <c r="O7" i="166"/>
  <c r="O6" i="166"/>
  <c r="O7" i="156"/>
  <c r="O6" i="156"/>
  <c r="O7" i="157"/>
  <c r="O6" i="157"/>
  <c r="O7" i="158"/>
  <c r="O6" i="158"/>
  <c r="H4" i="156"/>
  <c r="D4" i="34" l="1"/>
  <c r="H4" i="166" l="1"/>
  <c r="C17" i="10"/>
  <c r="D17" i="10"/>
  <c r="N8" i="166"/>
  <c r="O8" i="166"/>
  <c r="N9" i="166"/>
  <c r="O9" i="166"/>
  <c r="N10" i="166"/>
  <c r="O10" i="166"/>
  <c r="N11" i="166"/>
  <c r="O11" i="166"/>
  <c r="N12" i="166"/>
  <c r="O12" i="166"/>
  <c r="N13" i="166"/>
  <c r="O13" i="166"/>
  <c r="N14" i="166"/>
  <c r="O14" i="166"/>
  <c r="N15" i="166"/>
  <c r="O15" i="166"/>
  <c r="N16" i="166"/>
  <c r="O16" i="166"/>
  <c r="N17" i="166"/>
  <c r="O17" i="166"/>
  <c r="N18" i="166"/>
  <c r="O18" i="166"/>
  <c r="N19" i="166"/>
  <c r="O19" i="166"/>
  <c r="N20" i="166"/>
  <c r="O20" i="166"/>
  <c r="N21" i="166"/>
  <c r="O21" i="166"/>
  <c r="N22" i="166"/>
  <c r="O22" i="166"/>
  <c r="N23" i="166"/>
  <c r="O23" i="166"/>
  <c r="N24" i="166"/>
  <c r="O24" i="166"/>
  <c r="N25" i="166"/>
  <c r="O25" i="166"/>
  <c r="N26" i="166"/>
  <c r="O26" i="166"/>
  <c r="N27" i="166"/>
  <c r="O27" i="166"/>
  <c r="N28" i="166"/>
  <c r="O28" i="166"/>
  <c r="N29" i="166"/>
  <c r="O29" i="166"/>
  <c r="N30" i="166"/>
  <c r="O30" i="166"/>
  <c r="N31" i="166"/>
  <c r="O31" i="166"/>
  <c r="N32" i="166"/>
  <c r="O32" i="166"/>
  <c r="N33" i="166"/>
  <c r="O33" i="166"/>
  <c r="N34" i="166"/>
  <c r="O34" i="166"/>
  <c r="N35" i="166"/>
  <c r="O35" i="166"/>
  <c r="N36" i="166"/>
  <c r="O36" i="166"/>
  <c r="N37" i="166"/>
  <c r="O37" i="166"/>
  <c r="N38" i="166"/>
  <c r="O38" i="166"/>
  <c r="N39" i="166"/>
  <c r="O39" i="166"/>
  <c r="N40" i="166"/>
  <c r="O40" i="166"/>
  <c r="N41" i="166"/>
  <c r="O41" i="166"/>
  <c r="N42" i="166"/>
  <c r="O42" i="166"/>
  <c r="N43" i="166"/>
  <c r="O43" i="166"/>
  <c r="N44" i="166"/>
  <c r="O44" i="166"/>
  <c r="N45" i="166"/>
  <c r="O45" i="166"/>
  <c r="N46" i="166"/>
  <c r="O46" i="166"/>
  <c r="N47" i="166"/>
  <c r="O47" i="166"/>
  <c r="N48" i="166"/>
  <c r="O48" i="166"/>
  <c r="N49" i="166"/>
  <c r="O49" i="166"/>
  <c r="N50" i="166"/>
  <c r="O50" i="166"/>
  <c r="N51" i="166"/>
  <c r="O51" i="166"/>
  <c r="N52" i="166"/>
  <c r="O52" i="166"/>
  <c r="N53" i="166"/>
  <c r="O53" i="166"/>
  <c r="N54" i="166"/>
  <c r="O54" i="166"/>
  <c r="N55" i="166"/>
  <c r="O55" i="166"/>
  <c r="N56" i="166"/>
  <c r="O56" i="166"/>
  <c r="N57" i="166"/>
  <c r="O57" i="166"/>
  <c r="N58" i="166"/>
  <c r="O58" i="166"/>
  <c r="N59" i="166"/>
  <c r="O59" i="166"/>
  <c r="N60" i="166"/>
  <c r="O60" i="166"/>
  <c r="N61" i="166"/>
  <c r="O61" i="166"/>
  <c r="N62" i="166"/>
  <c r="O62" i="166"/>
  <c r="N63" i="166"/>
  <c r="O63" i="166"/>
  <c r="N64" i="166"/>
  <c r="O64" i="166"/>
  <c r="N65" i="166"/>
  <c r="O65" i="166"/>
  <c r="N66" i="166"/>
  <c r="O66" i="166"/>
  <c r="N67" i="166"/>
  <c r="O67" i="166"/>
  <c r="N68" i="166"/>
  <c r="O68" i="166"/>
  <c r="N69" i="166"/>
  <c r="O69" i="166"/>
  <c r="N70" i="166"/>
  <c r="O70" i="166"/>
  <c r="N71" i="166"/>
  <c r="O71" i="166"/>
  <c r="N72" i="166"/>
  <c r="O72" i="166"/>
  <c r="N73" i="166"/>
  <c r="O73" i="166"/>
  <c r="N74" i="166"/>
  <c r="O74" i="166"/>
  <c r="N75" i="166"/>
  <c r="O75" i="166"/>
  <c r="N76" i="166"/>
  <c r="O76" i="166"/>
  <c r="N77" i="166"/>
  <c r="O77" i="166"/>
  <c r="N78" i="166"/>
  <c r="O78" i="166"/>
  <c r="P78" i="166" s="1"/>
  <c r="N79" i="166"/>
  <c r="O79" i="166"/>
  <c r="N80" i="166"/>
  <c r="O80" i="166"/>
  <c r="N81" i="166"/>
  <c r="O81" i="166"/>
  <c r="N82" i="166"/>
  <c r="O82" i="166"/>
  <c r="N83" i="166"/>
  <c r="O83" i="166"/>
  <c r="N84" i="166"/>
  <c r="O84" i="166"/>
  <c r="N85" i="166"/>
  <c r="O85" i="166"/>
  <c r="N86" i="166"/>
  <c r="O86" i="166"/>
  <c r="N87" i="166"/>
  <c r="O87" i="166"/>
  <c r="N88" i="166"/>
  <c r="O88" i="166"/>
  <c r="N89" i="166"/>
  <c r="P89" i="166" s="1"/>
  <c r="O89" i="166"/>
  <c r="N90" i="166"/>
  <c r="O90" i="166"/>
  <c r="N91" i="166"/>
  <c r="O91" i="166"/>
  <c r="N92" i="166"/>
  <c r="O92" i="166"/>
  <c r="N93" i="166"/>
  <c r="O93" i="166"/>
  <c r="N94" i="166"/>
  <c r="O94" i="166"/>
  <c r="N95" i="166"/>
  <c r="O95" i="166"/>
  <c r="N96" i="166"/>
  <c r="O96" i="166"/>
  <c r="N97" i="166"/>
  <c r="P97" i="166" s="1"/>
  <c r="O97" i="166"/>
  <c r="N98" i="166"/>
  <c r="O98" i="166"/>
  <c r="N99" i="166"/>
  <c r="O99" i="166"/>
  <c r="N100" i="166"/>
  <c r="O100" i="166"/>
  <c r="N101" i="166"/>
  <c r="O101" i="166"/>
  <c r="N102" i="166"/>
  <c r="O102" i="166"/>
  <c r="N103" i="166"/>
  <c r="O103" i="166"/>
  <c r="N104" i="166"/>
  <c r="O104" i="166"/>
  <c r="N105" i="166"/>
  <c r="P105" i="166" s="1"/>
  <c r="O105" i="166"/>
  <c r="N106" i="166"/>
  <c r="O106" i="166"/>
  <c r="N107" i="166"/>
  <c r="O107" i="166"/>
  <c r="H4" i="165"/>
  <c r="C16" i="10"/>
  <c r="D16" i="10"/>
  <c r="N8" i="165"/>
  <c r="O8" i="165"/>
  <c r="N9" i="165"/>
  <c r="O9" i="165"/>
  <c r="N10" i="165"/>
  <c r="O10" i="165"/>
  <c r="N11" i="165"/>
  <c r="O11" i="165"/>
  <c r="N12" i="165"/>
  <c r="O12" i="165"/>
  <c r="N13" i="165"/>
  <c r="O13" i="165"/>
  <c r="N14" i="165"/>
  <c r="O14" i="165"/>
  <c r="N15" i="165"/>
  <c r="O15" i="165"/>
  <c r="N16" i="165"/>
  <c r="O16" i="165"/>
  <c r="N17" i="165"/>
  <c r="O17" i="165"/>
  <c r="N18" i="165"/>
  <c r="O18" i="165"/>
  <c r="N19" i="165"/>
  <c r="O19" i="165"/>
  <c r="N20" i="165"/>
  <c r="O20" i="165"/>
  <c r="N21" i="165"/>
  <c r="O21" i="165"/>
  <c r="N22" i="165"/>
  <c r="O22" i="165"/>
  <c r="N23" i="165"/>
  <c r="O23" i="165"/>
  <c r="N24" i="165"/>
  <c r="O24" i="165"/>
  <c r="N25" i="165"/>
  <c r="O25" i="165"/>
  <c r="N26" i="165"/>
  <c r="O26" i="165"/>
  <c r="N27" i="165"/>
  <c r="O27" i="165"/>
  <c r="N28" i="165"/>
  <c r="O28" i="165"/>
  <c r="N29" i="165"/>
  <c r="O29" i="165"/>
  <c r="N30" i="165"/>
  <c r="O30" i="165"/>
  <c r="N31" i="165"/>
  <c r="O31" i="165"/>
  <c r="N32" i="165"/>
  <c r="O32" i="165"/>
  <c r="N33" i="165"/>
  <c r="O33" i="165"/>
  <c r="N34" i="165"/>
  <c r="O34" i="165"/>
  <c r="N35" i="165"/>
  <c r="O35" i="165"/>
  <c r="N36" i="165"/>
  <c r="O36" i="165"/>
  <c r="N37" i="165"/>
  <c r="O37" i="165"/>
  <c r="N38" i="165"/>
  <c r="O38" i="165"/>
  <c r="N39" i="165"/>
  <c r="O39" i="165"/>
  <c r="N40" i="165"/>
  <c r="O40" i="165"/>
  <c r="N41" i="165"/>
  <c r="O41" i="165"/>
  <c r="N42" i="165"/>
  <c r="O42" i="165"/>
  <c r="N43" i="165"/>
  <c r="O43" i="165"/>
  <c r="N44" i="165"/>
  <c r="O44" i="165"/>
  <c r="N45" i="165"/>
  <c r="O45" i="165"/>
  <c r="N46" i="165"/>
  <c r="O46" i="165"/>
  <c r="N47" i="165"/>
  <c r="O47" i="165"/>
  <c r="N48" i="165"/>
  <c r="O48" i="165"/>
  <c r="N49" i="165"/>
  <c r="O49" i="165"/>
  <c r="N50" i="165"/>
  <c r="O50" i="165"/>
  <c r="N51" i="165"/>
  <c r="O51" i="165"/>
  <c r="N52" i="165"/>
  <c r="O52" i="165"/>
  <c r="N53" i="165"/>
  <c r="O53" i="165"/>
  <c r="N54" i="165"/>
  <c r="O54" i="165"/>
  <c r="N55" i="165"/>
  <c r="O55" i="165"/>
  <c r="N56" i="165"/>
  <c r="O56" i="165"/>
  <c r="N57" i="165"/>
  <c r="O57" i="165"/>
  <c r="N58" i="165"/>
  <c r="O58" i="165"/>
  <c r="N59" i="165"/>
  <c r="O59" i="165"/>
  <c r="N60" i="165"/>
  <c r="O60" i="165"/>
  <c r="N61" i="165"/>
  <c r="O61" i="165"/>
  <c r="N62" i="165"/>
  <c r="O62" i="165"/>
  <c r="N63" i="165"/>
  <c r="O63" i="165"/>
  <c r="N64" i="165"/>
  <c r="O64" i="165"/>
  <c r="N65" i="165"/>
  <c r="O65" i="165"/>
  <c r="N66" i="165"/>
  <c r="O66" i="165"/>
  <c r="N67" i="165"/>
  <c r="O67" i="165"/>
  <c r="N68" i="165"/>
  <c r="O68" i="165"/>
  <c r="N69" i="165"/>
  <c r="O69" i="165"/>
  <c r="N70" i="165"/>
  <c r="O70" i="165"/>
  <c r="N71" i="165"/>
  <c r="O71" i="165"/>
  <c r="N72" i="165"/>
  <c r="O72" i="165"/>
  <c r="N73" i="165"/>
  <c r="O73" i="165"/>
  <c r="N74" i="165"/>
  <c r="O74" i="165"/>
  <c r="N75" i="165"/>
  <c r="O75" i="165"/>
  <c r="N76" i="165"/>
  <c r="O76" i="165"/>
  <c r="N77" i="165"/>
  <c r="O77" i="165"/>
  <c r="N78" i="165"/>
  <c r="O78" i="165"/>
  <c r="N79" i="165"/>
  <c r="O79" i="165"/>
  <c r="N80" i="165"/>
  <c r="O80" i="165"/>
  <c r="N81" i="165"/>
  <c r="O81" i="165"/>
  <c r="N82" i="165"/>
  <c r="O82" i="165"/>
  <c r="N83" i="165"/>
  <c r="O83" i="165"/>
  <c r="N84" i="165"/>
  <c r="O84" i="165"/>
  <c r="N85" i="165"/>
  <c r="O85" i="165"/>
  <c r="N86" i="165"/>
  <c r="O86" i="165"/>
  <c r="N87" i="165"/>
  <c r="O87" i="165"/>
  <c r="N88" i="165"/>
  <c r="O88" i="165"/>
  <c r="N89" i="165"/>
  <c r="O89" i="165"/>
  <c r="N90" i="165"/>
  <c r="O90" i="165"/>
  <c r="N91" i="165"/>
  <c r="O91" i="165"/>
  <c r="N92" i="165"/>
  <c r="O92" i="165"/>
  <c r="N93" i="165"/>
  <c r="O93" i="165"/>
  <c r="N94" i="165"/>
  <c r="O94" i="165"/>
  <c r="N95" i="165"/>
  <c r="O95" i="165"/>
  <c r="N96" i="165"/>
  <c r="O96" i="165"/>
  <c r="N97" i="165"/>
  <c r="O97" i="165"/>
  <c r="N98" i="165"/>
  <c r="O98" i="165"/>
  <c r="N99" i="165"/>
  <c r="O99" i="165"/>
  <c r="N100" i="165"/>
  <c r="O100" i="165"/>
  <c r="N101" i="165"/>
  <c r="O101" i="165"/>
  <c r="N102" i="165"/>
  <c r="O102" i="165"/>
  <c r="N103" i="165"/>
  <c r="O103" i="165"/>
  <c r="N104" i="165"/>
  <c r="O104" i="165"/>
  <c r="N105" i="165"/>
  <c r="O105" i="165"/>
  <c r="N106" i="165"/>
  <c r="O106" i="165"/>
  <c r="N107" i="165"/>
  <c r="O107" i="165"/>
  <c r="H4" i="164"/>
  <c r="C15" i="10"/>
  <c r="D15" i="10"/>
  <c r="N8" i="164"/>
  <c r="O8" i="164"/>
  <c r="N9" i="164"/>
  <c r="O9" i="164"/>
  <c r="N10" i="164"/>
  <c r="O10" i="164"/>
  <c r="N11" i="164"/>
  <c r="O11" i="164"/>
  <c r="N12" i="164"/>
  <c r="O12" i="164"/>
  <c r="N13" i="164"/>
  <c r="O13" i="164"/>
  <c r="N14" i="164"/>
  <c r="O14" i="164"/>
  <c r="N15" i="164"/>
  <c r="O15" i="164"/>
  <c r="N16" i="164"/>
  <c r="O16" i="164"/>
  <c r="N17" i="164"/>
  <c r="O17" i="164"/>
  <c r="N18" i="164"/>
  <c r="O18" i="164"/>
  <c r="N19" i="164"/>
  <c r="O19" i="164"/>
  <c r="N20" i="164"/>
  <c r="O20" i="164"/>
  <c r="N21" i="164"/>
  <c r="O21" i="164"/>
  <c r="N22" i="164"/>
  <c r="O22" i="164"/>
  <c r="N23" i="164"/>
  <c r="O23" i="164"/>
  <c r="N24" i="164"/>
  <c r="O24" i="164"/>
  <c r="N25" i="164"/>
  <c r="O25" i="164"/>
  <c r="N26" i="164"/>
  <c r="O26" i="164"/>
  <c r="N27" i="164"/>
  <c r="O27" i="164"/>
  <c r="N28" i="164"/>
  <c r="O28" i="164"/>
  <c r="N29" i="164"/>
  <c r="O29" i="164"/>
  <c r="N30" i="164"/>
  <c r="O30" i="164"/>
  <c r="N31" i="164"/>
  <c r="O31" i="164"/>
  <c r="N32" i="164"/>
  <c r="O32" i="164"/>
  <c r="N33" i="164"/>
  <c r="O33" i="164"/>
  <c r="N34" i="164"/>
  <c r="O34" i="164"/>
  <c r="N35" i="164"/>
  <c r="O35" i="164"/>
  <c r="N36" i="164"/>
  <c r="O36" i="164"/>
  <c r="N37" i="164"/>
  <c r="O37" i="164"/>
  <c r="N38" i="164"/>
  <c r="O38" i="164"/>
  <c r="N39" i="164"/>
  <c r="O39" i="164"/>
  <c r="N40" i="164"/>
  <c r="O40" i="164"/>
  <c r="N41" i="164"/>
  <c r="O41" i="164"/>
  <c r="N42" i="164"/>
  <c r="O42" i="164"/>
  <c r="N43" i="164"/>
  <c r="O43" i="164"/>
  <c r="N44" i="164"/>
  <c r="O44" i="164"/>
  <c r="N45" i="164"/>
  <c r="O45" i="164"/>
  <c r="N46" i="164"/>
  <c r="O46" i="164"/>
  <c r="N47" i="164"/>
  <c r="O47" i="164"/>
  <c r="N48" i="164"/>
  <c r="O48" i="164"/>
  <c r="N49" i="164"/>
  <c r="O49" i="164"/>
  <c r="N50" i="164"/>
  <c r="O50" i="164"/>
  <c r="N51" i="164"/>
  <c r="O51" i="164"/>
  <c r="N52" i="164"/>
  <c r="O52" i="164"/>
  <c r="N53" i="164"/>
  <c r="O53" i="164"/>
  <c r="N54" i="164"/>
  <c r="O54" i="164"/>
  <c r="N55" i="164"/>
  <c r="O55" i="164"/>
  <c r="N56" i="164"/>
  <c r="O56" i="164"/>
  <c r="N57" i="164"/>
  <c r="O57" i="164"/>
  <c r="N58" i="164"/>
  <c r="O58" i="164"/>
  <c r="N59" i="164"/>
  <c r="O59" i="164"/>
  <c r="N60" i="164"/>
  <c r="O60" i="164"/>
  <c r="N61" i="164"/>
  <c r="O61" i="164"/>
  <c r="N62" i="164"/>
  <c r="O62" i="164"/>
  <c r="N63" i="164"/>
  <c r="O63" i="164"/>
  <c r="N64" i="164"/>
  <c r="O64" i="164"/>
  <c r="N65" i="164"/>
  <c r="O65" i="164"/>
  <c r="N66" i="164"/>
  <c r="O66" i="164"/>
  <c r="N67" i="164"/>
  <c r="O67" i="164"/>
  <c r="N68" i="164"/>
  <c r="O68" i="164"/>
  <c r="N69" i="164"/>
  <c r="O69" i="164"/>
  <c r="N70" i="164"/>
  <c r="O70" i="164"/>
  <c r="N71" i="164"/>
  <c r="O71" i="164"/>
  <c r="N72" i="164"/>
  <c r="O72" i="164"/>
  <c r="N73" i="164"/>
  <c r="O73" i="164"/>
  <c r="N74" i="164"/>
  <c r="O74" i="164"/>
  <c r="N75" i="164"/>
  <c r="O75" i="164"/>
  <c r="N76" i="164"/>
  <c r="O76" i="164"/>
  <c r="N77" i="164"/>
  <c r="O77" i="164"/>
  <c r="N78" i="164"/>
  <c r="O78" i="164"/>
  <c r="N79" i="164"/>
  <c r="O79" i="164"/>
  <c r="N80" i="164"/>
  <c r="O80" i="164"/>
  <c r="N81" i="164"/>
  <c r="O81" i="164"/>
  <c r="N82" i="164"/>
  <c r="O82" i="164"/>
  <c r="N83" i="164"/>
  <c r="O83" i="164"/>
  <c r="N84" i="164"/>
  <c r="O84" i="164"/>
  <c r="N85" i="164"/>
  <c r="O85" i="164"/>
  <c r="N86" i="164"/>
  <c r="O86" i="164"/>
  <c r="N87" i="164"/>
  <c r="O87" i="164"/>
  <c r="N88" i="164"/>
  <c r="O88" i="164"/>
  <c r="N89" i="164"/>
  <c r="O89" i="164"/>
  <c r="N90" i="164"/>
  <c r="O90" i="164"/>
  <c r="N91" i="164"/>
  <c r="O91" i="164"/>
  <c r="N92" i="164"/>
  <c r="O92" i="164"/>
  <c r="N93" i="164"/>
  <c r="O93" i="164"/>
  <c r="N94" i="164"/>
  <c r="O94" i="164"/>
  <c r="N95" i="164"/>
  <c r="O95" i="164"/>
  <c r="N96" i="164"/>
  <c r="O96" i="164"/>
  <c r="N97" i="164"/>
  <c r="O97" i="164"/>
  <c r="N98" i="164"/>
  <c r="O98" i="164"/>
  <c r="N99" i="164"/>
  <c r="O99" i="164"/>
  <c r="N100" i="164"/>
  <c r="O100" i="164"/>
  <c r="N101" i="164"/>
  <c r="O101" i="164"/>
  <c r="N102" i="164"/>
  <c r="O102" i="164"/>
  <c r="N103" i="164"/>
  <c r="O103" i="164"/>
  <c r="N104" i="164"/>
  <c r="O104" i="164"/>
  <c r="N105" i="164"/>
  <c r="O105" i="164"/>
  <c r="N106" i="164"/>
  <c r="O106" i="164"/>
  <c r="N107" i="164"/>
  <c r="O107" i="164"/>
  <c r="H4" i="163"/>
  <c r="C14" i="10"/>
  <c r="D14" i="10"/>
  <c r="N8" i="163"/>
  <c r="O8" i="163"/>
  <c r="N9" i="163"/>
  <c r="O9" i="163"/>
  <c r="N10" i="163"/>
  <c r="O10" i="163"/>
  <c r="N11" i="163"/>
  <c r="O11" i="163"/>
  <c r="N12" i="163"/>
  <c r="O12" i="163"/>
  <c r="N13" i="163"/>
  <c r="O13" i="163"/>
  <c r="N14" i="163"/>
  <c r="O14" i="163"/>
  <c r="N15" i="163"/>
  <c r="O15" i="163"/>
  <c r="N16" i="163"/>
  <c r="O16" i="163"/>
  <c r="N17" i="163"/>
  <c r="O17" i="163"/>
  <c r="N18" i="163"/>
  <c r="O18" i="163"/>
  <c r="N19" i="163"/>
  <c r="O19" i="163"/>
  <c r="N20" i="163"/>
  <c r="O20" i="163"/>
  <c r="N21" i="163"/>
  <c r="O21" i="163"/>
  <c r="N22" i="163"/>
  <c r="O22" i="163"/>
  <c r="N23" i="163"/>
  <c r="O23" i="163"/>
  <c r="N24" i="163"/>
  <c r="O24" i="163"/>
  <c r="N25" i="163"/>
  <c r="O25" i="163"/>
  <c r="N26" i="163"/>
  <c r="O26" i="163"/>
  <c r="N27" i="163"/>
  <c r="O27" i="163"/>
  <c r="N28" i="163"/>
  <c r="O28" i="163"/>
  <c r="N29" i="163"/>
  <c r="O29" i="163"/>
  <c r="N30" i="163"/>
  <c r="O30" i="163"/>
  <c r="N31" i="163"/>
  <c r="O31" i="163"/>
  <c r="N32" i="163"/>
  <c r="O32" i="163"/>
  <c r="N33" i="163"/>
  <c r="O33" i="163"/>
  <c r="N34" i="163"/>
  <c r="O34" i="163"/>
  <c r="N35" i="163"/>
  <c r="O35" i="163"/>
  <c r="N36" i="163"/>
  <c r="O36" i="163"/>
  <c r="N37" i="163"/>
  <c r="O37" i="163"/>
  <c r="N38" i="163"/>
  <c r="O38" i="163"/>
  <c r="N39" i="163"/>
  <c r="O39" i="163"/>
  <c r="N40" i="163"/>
  <c r="O40" i="163"/>
  <c r="N41" i="163"/>
  <c r="O41" i="163"/>
  <c r="N42" i="163"/>
  <c r="O42" i="163"/>
  <c r="N43" i="163"/>
  <c r="O43" i="163"/>
  <c r="N44" i="163"/>
  <c r="O44" i="163"/>
  <c r="N45" i="163"/>
  <c r="O45" i="163"/>
  <c r="N46" i="163"/>
  <c r="O46" i="163"/>
  <c r="N47" i="163"/>
  <c r="O47" i="163"/>
  <c r="N48" i="163"/>
  <c r="O48" i="163"/>
  <c r="N49" i="163"/>
  <c r="O49" i="163"/>
  <c r="N50" i="163"/>
  <c r="O50" i="163"/>
  <c r="N51" i="163"/>
  <c r="O51" i="163"/>
  <c r="N52" i="163"/>
  <c r="O52" i="163"/>
  <c r="N53" i="163"/>
  <c r="O53" i="163"/>
  <c r="N54" i="163"/>
  <c r="O54" i="163"/>
  <c r="N55" i="163"/>
  <c r="O55" i="163"/>
  <c r="N56" i="163"/>
  <c r="O56" i="163"/>
  <c r="N57" i="163"/>
  <c r="O57" i="163"/>
  <c r="N58" i="163"/>
  <c r="O58" i="163"/>
  <c r="N59" i="163"/>
  <c r="O59" i="163"/>
  <c r="N60" i="163"/>
  <c r="O60" i="163"/>
  <c r="N61" i="163"/>
  <c r="O61" i="163"/>
  <c r="N62" i="163"/>
  <c r="O62" i="163"/>
  <c r="N63" i="163"/>
  <c r="O63" i="163"/>
  <c r="N64" i="163"/>
  <c r="O64" i="163"/>
  <c r="N65" i="163"/>
  <c r="O65" i="163"/>
  <c r="N66" i="163"/>
  <c r="O66" i="163"/>
  <c r="N67" i="163"/>
  <c r="O67" i="163"/>
  <c r="N68" i="163"/>
  <c r="O68" i="163"/>
  <c r="N69" i="163"/>
  <c r="O69" i="163"/>
  <c r="N70" i="163"/>
  <c r="O70" i="163"/>
  <c r="N71" i="163"/>
  <c r="O71" i="163"/>
  <c r="N72" i="163"/>
  <c r="O72" i="163"/>
  <c r="N73" i="163"/>
  <c r="O73" i="163"/>
  <c r="N74" i="163"/>
  <c r="O74" i="163"/>
  <c r="N75" i="163"/>
  <c r="O75" i="163"/>
  <c r="N76" i="163"/>
  <c r="O76" i="163"/>
  <c r="N77" i="163"/>
  <c r="O77" i="163"/>
  <c r="N78" i="163"/>
  <c r="O78" i="163"/>
  <c r="N79" i="163"/>
  <c r="O79" i="163"/>
  <c r="N80" i="163"/>
  <c r="O80" i="163"/>
  <c r="N81" i="163"/>
  <c r="O81" i="163"/>
  <c r="N82" i="163"/>
  <c r="O82" i="163"/>
  <c r="N83" i="163"/>
  <c r="O83" i="163"/>
  <c r="N84" i="163"/>
  <c r="O84" i="163"/>
  <c r="N85" i="163"/>
  <c r="O85" i="163"/>
  <c r="N86" i="163"/>
  <c r="O86" i="163"/>
  <c r="N87" i="163"/>
  <c r="O87" i="163"/>
  <c r="N88" i="163"/>
  <c r="O88" i="163"/>
  <c r="N89" i="163"/>
  <c r="O89" i="163"/>
  <c r="N90" i="163"/>
  <c r="O90" i="163"/>
  <c r="N91" i="163"/>
  <c r="O91" i="163"/>
  <c r="N92" i="163"/>
  <c r="O92" i="163"/>
  <c r="N93" i="163"/>
  <c r="O93" i="163"/>
  <c r="N94" i="163"/>
  <c r="O94" i="163"/>
  <c r="N95" i="163"/>
  <c r="O95" i="163"/>
  <c r="N96" i="163"/>
  <c r="O96" i="163"/>
  <c r="N97" i="163"/>
  <c r="O97" i="163"/>
  <c r="N98" i="163"/>
  <c r="O98" i="163"/>
  <c r="N99" i="163"/>
  <c r="O99" i="163"/>
  <c r="N100" i="163"/>
  <c r="O100" i="163"/>
  <c r="N101" i="163"/>
  <c r="O101" i="163"/>
  <c r="N102" i="163"/>
  <c r="O102" i="163"/>
  <c r="N103" i="163"/>
  <c r="O103" i="163"/>
  <c r="N104" i="163"/>
  <c r="O104" i="163"/>
  <c r="N105" i="163"/>
  <c r="O105" i="163"/>
  <c r="N106" i="163"/>
  <c r="O106" i="163"/>
  <c r="N107" i="163"/>
  <c r="O107" i="163"/>
  <c r="H4" i="162"/>
  <c r="C13" i="10"/>
  <c r="D13" i="10"/>
  <c r="N8" i="162"/>
  <c r="O8" i="162"/>
  <c r="N9" i="162"/>
  <c r="O9" i="162"/>
  <c r="N10" i="162"/>
  <c r="O10" i="162"/>
  <c r="N11" i="162"/>
  <c r="O11" i="162"/>
  <c r="N12" i="162"/>
  <c r="O12" i="162"/>
  <c r="N13" i="162"/>
  <c r="P13" i="162" s="1"/>
  <c r="O13" i="162"/>
  <c r="N14" i="162"/>
  <c r="O14" i="162"/>
  <c r="N15" i="162"/>
  <c r="O15" i="162"/>
  <c r="N16" i="162"/>
  <c r="O16" i="162"/>
  <c r="N17" i="162"/>
  <c r="P17" i="162" s="1"/>
  <c r="O17" i="162"/>
  <c r="N18" i="162"/>
  <c r="O18" i="162"/>
  <c r="N19" i="162"/>
  <c r="O19" i="162"/>
  <c r="N20" i="162"/>
  <c r="O20" i="162"/>
  <c r="N21" i="162"/>
  <c r="P21" i="162" s="1"/>
  <c r="O21" i="162"/>
  <c r="N22" i="162"/>
  <c r="O22" i="162"/>
  <c r="N23" i="162"/>
  <c r="O23" i="162"/>
  <c r="N24" i="162"/>
  <c r="O24" i="162"/>
  <c r="N25" i="162"/>
  <c r="P25" i="162" s="1"/>
  <c r="O25" i="162"/>
  <c r="N26" i="162"/>
  <c r="O26" i="162"/>
  <c r="N27" i="162"/>
  <c r="O27" i="162"/>
  <c r="N28" i="162"/>
  <c r="O28" i="162"/>
  <c r="N29" i="162"/>
  <c r="P29" i="162" s="1"/>
  <c r="O29" i="162"/>
  <c r="N30" i="162"/>
  <c r="O30" i="162"/>
  <c r="N31" i="162"/>
  <c r="O31" i="162"/>
  <c r="N32" i="162"/>
  <c r="O32" i="162"/>
  <c r="N33" i="162"/>
  <c r="P33" i="162" s="1"/>
  <c r="O33" i="162"/>
  <c r="N34" i="162"/>
  <c r="O34" i="162"/>
  <c r="N35" i="162"/>
  <c r="O35" i="162"/>
  <c r="N36" i="162"/>
  <c r="O36" i="162"/>
  <c r="N37" i="162"/>
  <c r="P37" i="162" s="1"/>
  <c r="O37" i="162"/>
  <c r="N38" i="162"/>
  <c r="O38" i="162"/>
  <c r="N39" i="162"/>
  <c r="O39" i="162"/>
  <c r="N40" i="162"/>
  <c r="O40" i="162"/>
  <c r="N41" i="162"/>
  <c r="P41" i="162" s="1"/>
  <c r="O41" i="162"/>
  <c r="N42" i="162"/>
  <c r="O42" i="162"/>
  <c r="N43" i="162"/>
  <c r="O43" i="162"/>
  <c r="N44" i="162"/>
  <c r="O44" i="162"/>
  <c r="N45" i="162"/>
  <c r="P45" i="162" s="1"/>
  <c r="O45" i="162"/>
  <c r="N46" i="162"/>
  <c r="O46" i="162"/>
  <c r="N47" i="162"/>
  <c r="O47" i="162"/>
  <c r="N48" i="162"/>
  <c r="O48" i="162"/>
  <c r="N49" i="162"/>
  <c r="P49" i="162" s="1"/>
  <c r="O49" i="162"/>
  <c r="N50" i="162"/>
  <c r="O50" i="162"/>
  <c r="N51" i="162"/>
  <c r="O51" i="162"/>
  <c r="N52" i="162"/>
  <c r="O52" i="162"/>
  <c r="N53" i="162"/>
  <c r="P53" i="162" s="1"/>
  <c r="O53" i="162"/>
  <c r="N54" i="162"/>
  <c r="O54" i="162"/>
  <c r="N55" i="162"/>
  <c r="O55" i="162"/>
  <c r="N56" i="162"/>
  <c r="O56" i="162"/>
  <c r="N57" i="162"/>
  <c r="P57" i="162" s="1"/>
  <c r="O57" i="162"/>
  <c r="N58" i="162"/>
  <c r="O58" i="162"/>
  <c r="N59" i="162"/>
  <c r="O59" i="162"/>
  <c r="N60" i="162"/>
  <c r="O60" i="162"/>
  <c r="N61" i="162"/>
  <c r="P61" i="162" s="1"/>
  <c r="O61" i="162"/>
  <c r="N62" i="162"/>
  <c r="O62" i="162"/>
  <c r="N63" i="162"/>
  <c r="O63" i="162"/>
  <c r="N64" i="162"/>
  <c r="O64" i="162"/>
  <c r="N65" i="162"/>
  <c r="P65" i="162" s="1"/>
  <c r="O65" i="162"/>
  <c r="N66" i="162"/>
  <c r="O66" i="162"/>
  <c r="N67" i="162"/>
  <c r="O67" i="162"/>
  <c r="N68" i="162"/>
  <c r="O68" i="162"/>
  <c r="N69" i="162"/>
  <c r="P69" i="162" s="1"/>
  <c r="O69" i="162"/>
  <c r="N70" i="162"/>
  <c r="O70" i="162"/>
  <c r="N71" i="162"/>
  <c r="O71" i="162"/>
  <c r="N72" i="162"/>
  <c r="O72" i="162"/>
  <c r="N73" i="162"/>
  <c r="P73" i="162" s="1"/>
  <c r="O73" i="162"/>
  <c r="N74" i="162"/>
  <c r="O74" i="162"/>
  <c r="N75" i="162"/>
  <c r="O75" i="162"/>
  <c r="N76" i="162"/>
  <c r="O76" i="162"/>
  <c r="N77" i="162"/>
  <c r="P77" i="162" s="1"/>
  <c r="O77" i="162"/>
  <c r="N78" i="162"/>
  <c r="O78" i="162"/>
  <c r="N79" i="162"/>
  <c r="O79" i="162"/>
  <c r="N80" i="162"/>
  <c r="O80" i="162"/>
  <c r="N81" i="162"/>
  <c r="P81" i="162" s="1"/>
  <c r="O81" i="162"/>
  <c r="N82" i="162"/>
  <c r="O82" i="162"/>
  <c r="N83" i="162"/>
  <c r="O83" i="162"/>
  <c r="N84" i="162"/>
  <c r="O84" i="162"/>
  <c r="N85" i="162"/>
  <c r="P85" i="162" s="1"/>
  <c r="O85" i="162"/>
  <c r="N86" i="162"/>
  <c r="O86" i="162"/>
  <c r="N87" i="162"/>
  <c r="O87" i="162"/>
  <c r="N88" i="162"/>
  <c r="O88" i="162"/>
  <c r="N89" i="162"/>
  <c r="P89" i="162" s="1"/>
  <c r="O89" i="162"/>
  <c r="N90" i="162"/>
  <c r="O90" i="162"/>
  <c r="N91" i="162"/>
  <c r="O91" i="162"/>
  <c r="N92" i="162"/>
  <c r="O92" i="162"/>
  <c r="N93" i="162"/>
  <c r="P93" i="162" s="1"/>
  <c r="O93" i="162"/>
  <c r="N94" i="162"/>
  <c r="O94" i="162"/>
  <c r="N95" i="162"/>
  <c r="O95" i="162"/>
  <c r="N96" i="162"/>
  <c r="O96" i="162"/>
  <c r="N97" i="162"/>
  <c r="P97" i="162" s="1"/>
  <c r="O97" i="162"/>
  <c r="N98" i="162"/>
  <c r="O98" i="162"/>
  <c r="N99" i="162"/>
  <c r="O99" i="162"/>
  <c r="N100" i="162"/>
  <c r="O100" i="162"/>
  <c r="N101" i="162"/>
  <c r="P101" i="162" s="1"/>
  <c r="O101" i="162"/>
  <c r="N102" i="162"/>
  <c r="O102" i="162"/>
  <c r="N103" i="162"/>
  <c r="O103" i="162"/>
  <c r="N104" i="162"/>
  <c r="O104" i="162"/>
  <c r="N105" i="162"/>
  <c r="P105" i="162" s="1"/>
  <c r="O105" i="162"/>
  <c r="N106" i="162"/>
  <c r="O106" i="162"/>
  <c r="N107" i="162"/>
  <c r="O107" i="162"/>
  <c r="H4" i="161"/>
  <c r="C12" i="10"/>
  <c r="D12" i="10"/>
  <c r="N8" i="161"/>
  <c r="O8" i="161"/>
  <c r="N9" i="161"/>
  <c r="O9" i="161"/>
  <c r="N10" i="161"/>
  <c r="O10" i="161"/>
  <c r="N11" i="161"/>
  <c r="O11" i="161"/>
  <c r="N12" i="161"/>
  <c r="O12" i="161"/>
  <c r="N13" i="161"/>
  <c r="O13" i="161"/>
  <c r="N14" i="161"/>
  <c r="O14" i="161"/>
  <c r="N15" i="161"/>
  <c r="O15" i="161"/>
  <c r="N16" i="161"/>
  <c r="O16" i="161"/>
  <c r="N17" i="161"/>
  <c r="O17" i="161"/>
  <c r="N18" i="161"/>
  <c r="O18" i="161"/>
  <c r="N19" i="161"/>
  <c r="O19" i="161"/>
  <c r="N20" i="161"/>
  <c r="O20" i="161"/>
  <c r="N21" i="161"/>
  <c r="O21" i="161"/>
  <c r="N22" i="161"/>
  <c r="O22" i="161"/>
  <c r="N23" i="161"/>
  <c r="O23" i="161"/>
  <c r="N24" i="161"/>
  <c r="O24" i="161"/>
  <c r="N25" i="161"/>
  <c r="O25" i="161"/>
  <c r="N26" i="161"/>
  <c r="O26" i="161"/>
  <c r="N27" i="161"/>
  <c r="O27" i="161"/>
  <c r="N28" i="161"/>
  <c r="O28" i="161"/>
  <c r="N29" i="161"/>
  <c r="O29" i="161"/>
  <c r="N30" i="161"/>
  <c r="O30" i="161"/>
  <c r="N31" i="161"/>
  <c r="O31" i="161"/>
  <c r="N32" i="161"/>
  <c r="O32" i="161"/>
  <c r="N33" i="161"/>
  <c r="O33" i="161"/>
  <c r="N34" i="161"/>
  <c r="O34" i="161"/>
  <c r="N35" i="161"/>
  <c r="O35" i="161"/>
  <c r="N36" i="161"/>
  <c r="O36" i="161"/>
  <c r="N37" i="161"/>
  <c r="O37" i="161"/>
  <c r="N38" i="161"/>
  <c r="O38" i="161"/>
  <c r="N39" i="161"/>
  <c r="O39" i="161"/>
  <c r="N40" i="161"/>
  <c r="O40" i="161"/>
  <c r="N41" i="161"/>
  <c r="O41" i="161"/>
  <c r="N42" i="161"/>
  <c r="O42" i="161"/>
  <c r="N43" i="161"/>
  <c r="O43" i="161"/>
  <c r="N44" i="161"/>
  <c r="O44" i="161"/>
  <c r="N45" i="161"/>
  <c r="O45" i="161"/>
  <c r="N46" i="161"/>
  <c r="O46" i="161"/>
  <c r="N47" i="161"/>
  <c r="O47" i="161"/>
  <c r="N48" i="161"/>
  <c r="O48" i="161"/>
  <c r="N49" i="161"/>
  <c r="O49" i="161"/>
  <c r="N50" i="161"/>
  <c r="O50" i="161"/>
  <c r="N51" i="161"/>
  <c r="O51" i="161"/>
  <c r="N52" i="161"/>
  <c r="O52" i="161"/>
  <c r="N53" i="161"/>
  <c r="O53" i="161"/>
  <c r="N54" i="161"/>
  <c r="O54" i="161"/>
  <c r="N55" i="161"/>
  <c r="O55" i="161"/>
  <c r="N56" i="161"/>
  <c r="O56" i="161"/>
  <c r="N57" i="161"/>
  <c r="O57" i="161"/>
  <c r="N58" i="161"/>
  <c r="O58" i="161"/>
  <c r="N59" i="161"/>
  <c r="O59" i="161"/>
  <c r="N60" i="161"/>
  <c r="O60" i="161"/>
  <c r="N61" i="161"/>
  <c r="O61" i="161"/>
  <c r="N62" i="161"/>
  <c r="O62" i="161"/>
  <c r="N63" i="161"/>
  <c r="O63" i="161"/>
  <c r="N64" i="161"/>
  <c r="O64" i="161"/>
  <c r="N65" i="161"/>
  <c r="O65" i="161"/>
  <c r="N66" i="161"/>
  <c r="O66" i="161"/>
  <c r="N67" i="161"/>
  <c r="O67" i="161"/>
  <c r="N68" i="161"/>
  <c r="O68" i="161"/>
  <c r="N69" i="161"/>
  <c r="O69" i="161"/>
  <c r="N70" i="161"/>
  <c r="O70" i="161"/>
  <c r="N71" i="161"/>
  <c r="O71" i="161"/>
  <c r="N72" i="161"/>
  <c r="O72" i="161"/>
  <c r="N73" i="161"/>
  <c r="O73" i="161"/>
  <c r="N74" i="161"/>
  <c r="O74" i="161"/>
  <c r="N75" i="161"/>
  <c r="O75" i="161"/>
  <c r="N76" i="161"/>
  <c r="O76" i="161"/>
  <c r="N77" i="161"/>
  <c r="O77" i="161"/>
  <c r="N78" i="161"/>
  <c r="O78" i="161"/>
  <c r="N79" i="161"/>
  <c r="O79" i="161"/>
  <c r="N80" i="161"/>
  <c r="O80" i="161"/>
  <c r="N81" i="161"/>
  <c r="O81" i="161"/>
  <c r="N82" i="161"/>
  <c r="O82" i="161"/>
  <c r="N83" i="161"/>
  <c r="O83" i="161"/>
  <c r="N84" i="161"/>
  <c r="O84" i="161"/>
  <c r="N85" i="161"/>
  <c r="O85" i="161"/>
  <c r="N86" i="161"/>
  <c r="O86" i="161"/>
  <c r="N87" i="161"/>
  <c r="O87" i="161"/>
  <c r="N88" i="161"/>
  <c r="O88" i="161"/>
  <c r="N89" i="161"/>
  <c r="O89" i="161"/>
  <c r="N90" i="161"/>
  <c r="O90" i="161"/>
  <c r="N91" i="161"/>
  <c r="O91" i="161"/>
  <c r="N92" i="161"/>
  <c r="O92" i="161"/>
  <c r="N93" i="161"/>
  <c r="O93" i="161"/>
  <c r="N94" i="161"/>
  <c r="O94" i="161"/>
  <c r="N95" i="161"/>
  <c r="O95" i="161"/>
  <c r="N96" i="161"/>
  <c r="O96" i="161"/>
  <c r="N97" i="161"/>
  <c r="O97" i="161"/>
  <c r="N98" i="161"/>
  <c r="O98" i="161"/>
  <c r="N99" i="161"/>
  <c r="O99" i="161"/>
  <c r="N100" i="161"/>
  <c r="O100" i="161"/>
  <c r="N101" i="161"/>
  <c r="O101" i="161"/>
  <c r="N102" i="161"/>
  <c r="O102" i="161"/>
  <c r="N103" i="161"/>
  <c r="O103" i="161"/>
  <c r="N104" i="161"/>
  <c r="O104" i="161"/>
  <c r="N105" i="161"/>
  <c r="O105" i="161"/>
  <c r="N106" i="161"/>
  <c r="O106" i="161"/>
  <c r="N107" i="161"/>
  <c r="O107" i="161"/>
  <c r="H4" i="160"/>
  <c r="C11" i="10"/>
  <c r="D11" i="10"/>
  <c r="N8" i="160"/>
  <c r="O8" i="160"/>
  <c r="N9" i="160"/>
  <c r="O9" i="160"/>
  <c r="N10" i="160"/>
  <c r="O10" i="160"/>
  <c r="N11" i="160"/>
  <c r="O11" i="160"/>
  <c r="N12" i="160"/>
  <c r="O12" i="160"/>
  <c r="N13" i="160"/>
  <c r="O13" i="160"/>
  <c r="N14" i="160"/>
  <c r="O14" i="160"/>
  <c r="N15" i="160"/>
  <c r="O15" i="160"/>
  <c r="N16" i="160"/>
  <c r="O16" i="160"/>
  <c r="N17" i="160"/>
  <c r="O17" i="160"/>
  <c r="N18" i="160"/>
  <c r="O18" i="160"/>
  <c r="N19" i="160"/>
  <c r="O19" i="160"/>
  <c r="N20" i="160"/>
  <c r="O20" i="160"/>
  <c r="N21" i="160"/>
  <c r="O21" i="160"/>
  <c r="N22" i="160"/>
  <c r="O22" i="160"/>
  <c r="N23" i="160"/>
  <c r="O23" i="160"/>
  <c r="N24" i="160"/>
  <c r="O24" i="160"/>
  <c r="N25" i="160"/>
  <c r="O25" i="160"/>
  <c r="N26" i="160"/>
  <c r="O26" i="160"/>
  <c r="N27" i="160"/>
  <c r="O27" i="160"/>
  <c r="N28" i="160"/>
  <c r="O28" i="160"/>
  <c r="N29" i="160"/>
  <c r="O29" i="160"/>
  <c r="N30" i="160"/>
  <c r="O30" i="160"/>
  <c r="N31" i="160"/>
  <c r="O31" i="160"/>
  <c r="N32" i="160"/>
  <c r="O32" i="160"/>
  <c r="N33" i="160"/>
  <c r="O33" i="160"/>
  <c r="N34" i="160"/>
  <c r="O34" i="160"/>
  <c r="N35" i="160"/>
  <c r="O35" i="160"/>
  <c r="N36" i="160"/>
  <c r="O36" i="160"/>
  <c r="N37" i="160"/>
  <c r="O37" i="160"/>
  <c r="N38" i="160"/>
  <c r="P38" i="160" s="1"/>
  <c r="O38" i="160"/>
  <c r="N39" i="160"/>
  <c r="O39" i="160"/>
  <c r="N40" i="160"/>
  <c r="O40" i="160"/>
  <c r="N41" i="160"/>
  <c r="O41" i="160"/>
  <c r="N42" i="160"/>
  <c r="O42" i="160"/>
  <c r="N43" i="160"/>
  <c r="O43" i="160"/>
  <c r="N44" i="160"/>
  <c r="P44" i="160" s="1"/>
  <c r="O44" i="160"/>
  <c r="N45" i="160"/>
  <c r="O45" i="160"/>
  <c r="N46" i="160"/>
  <c r="P46" i="160" s="1"/>
  <c r="O46" i="160"/>
  <c r="N47" i="160"/>
  <c r="O47" i="160"/>
  <c r="N48" i="160"/>
  <c r="O48" i="160"/>
  <c r="N49" i="160"/>
  <c r="O49" i="160"/>
  <c r="N50" i="160"/>
  <c r="P50" i="160" s="1"/>
  <c r="O50" i="160"/>
  <c r="N51" i="160"/>
  <c r="O51" i="160"/>
  <c r="N52" i="160"/>
  <c r="P52" i="160" s="1"/>
  <c r="O52" i="160"/>
  <c r="N53" i="160"/>
  <c r="O53" i="160"/>
  <c r="N54" i="160"/>
  <c r="P54" i="160" s="1"/>
  <c r="O54" i="160"/>
  <c r="N55" i="160"/>
  <c r="O55" i="160"/>
  <c r="N56" i="160"/>
  <c r="P56" i="160" s="1"/>
  <c r="O56" i="160"/>
  <c r="N57" i="160"/>
  <c r="O57" i="160"/>
  <c r="N58" i="160"/>
  <c r="P58" i="160" s="1"/>
  <c r="O58" i="160"/>
  <c r="N59" i="160"/>
  <c r="O59" i="160"/>
  <c r="N60" i="160"/>
  <c r="P60" i="160" s="1"/>
  <c r="O60" i="160"/>
  <c r="N61" i="160"/>
  <c r="O61" i="160"/>
  <c r="N62" i="160"/>
  <c r="P62" i="160" s="1"/>
  <c r="O62" i="160"/>
  <c r="N63" i="160"/>
  <c r="O63" i="160"/>
  <c r="N64" i="160"/>
  <c r="P64" i="160" s="1"/>
  <c r="O64" i="160"/>
  <c r="N65" i="160"/>
  <c r="O65" i="160"/>
  <c r="N66" i="160"/>
  <c r="O66" i="160"/>
  <c r="N67" i="160"/>
  <c r="O67" i="160"/>
  <c r="N68" i="160"/>
  <c r="O68" i="160"/>
  <c r="N69" i="160"/>
  <c r="O69" i="160"/>
  <c r="N70" i="160"/>
  <c r="O70" i="160"/>
  <c r="N71" i="160"/>
  <c r="O71" i="160"/>
  <c r="N72" i="160"/>
  <c r="O72" i="160"/>
  <c r="N73" i="160"/>
  <c r="O73" i="160"/>
  <c r="N74" i="160"/>
  <c r="O74" i="160"/>
  <c r="N75" i="160"/>
  <c r="O75" i="160"/>
  <c r="N76" i="160"/>
  <c r="O76" i="160"/>
  <c r="N77" i="160"/>
  <c r="O77" i="160"/>
  <c r="N78" i="160"/>
  <c r="O78" i="160"/>
  <c r="N79" i="160"/>
  <c r="O79" i="160"/>
  <c r="N80" i="160"/>
  <c r="O80" i="160"/>
  <c r="N81" i="160"/>
  <c r="O81" i="160"/>
  <c r="N82" i="160"/>
  <c r="O82" i="160"/>
  <c r="N83" i="160"/>
  <c r="O83" i="160"/>
  <c r="N84" i="160"/>
  <c r="O84" i="160"/>
  <c r="N85" i="160"/>
  <c r="O85" i="160"/>
  <c r="N86" i="160"/>
  <c r="O86" i="160"/>
  <c r="N87" i="160"/>
  <c r="O87" i="160"/>
  <c r="N88" i="160"/>
  <c r="O88" i="160"/>
  <c r="N89" i="160"/>
  <c r="O89" i="160"/>
  <c r="N90" i="160"/>
  <c r="O90" i="160"/>
  <c r="N91" i="160"/>
  <c r="O91" i="160"/>
  <c r="N92" i="160"/>
  <c r="O92" i="160"/>
  <c r="N93" i="160"/>
  <c r="O93" i="160"/>
  <c r="N94" i="160"/>
  <c r="O94" i="160"/>
  <c r="N95" i="160"/>
  <c r="O95" i="160"/>
  <c r="N96" i="160"/>
  <c r="O96" i="160"/>
  <c r="N97" i="160"/>
  <c r="O97" i="160"/>
  <c r="N98" i="160"/>
  <c r="O98" i="160"/>
  <c r="N99" i="160"/>
  <c r="O99" i="160"/>
  <c r="N100" i="160"/>
  <c r="O100" i="160"/>
  <c r="N101" i="160"/>
  <c r="O101" i="160"/>
  <c r="N102" i="160"/>
  <c r="O102" i="160"/>
  <c r="N103" i="160"/>
  <c r="O103" i="160"/>
  <c r="N104" i="160"/>
  <c r="O104" i="160"/>
  <c r="N105" i="160"/>
  <c r="O105" i="160"/>
  <c r="N106" i="160"/>
  <c r="O106" i="160"/>
  <c r="N107" i="160"/>
  <c r="O107" i="160"/>
  <c r="H4" i="159"/>
  <c r="C10" i="10"/>
  <c r="D10" i="10"/>
  <c r="N8" i="159"/>
  <c r="O8" i="159"/>
  <c r="N9" i="159"/>
  <c r="O9" i="159"/>
  <c r="N10" i="159"/>
  <c r="O10" i="159"/>
  <c r="N11" i="159"/>
  <c r="O11" i="159"/>
  <c r="N12" i="159"/>
  <c r="O12" i="159"/>
  <c r="N13" i="159"/>
  <c r="O13" i="159"/>
  <c r="N14" i="159"/>
  <c r="O14" i="159"/>
  <c r="N15" i="159"/>
  <c r="O15" i="159"/>
  <c r="N16" i="159"/>
  <c r="O16" i="159"/>
  <c r="N17" i="159"/>
  <c r="O17" i="159"/>
  <c r="N18" i="159"/>
  <c r="O18" i="159"/>
  <c r="N19" i="159"/>
  <c r="O19" i="159"/>
  <c r="N20" i="159"/>
  <c r="O20" i="159"/>
  <c r="N21" i="159"/>
  <c r="O21" i="159"/>
  <c r="N22" i="159"/>
  <c r="O22" i="159"/>
  <c r="N23" i="159"/>
  <c r="O23" i="159"/>
  <c r="N24" i="159"/>
  <c r="O24" i="159"/>
  <c r="N25" i="159"/>
  <c r="O25" i="159"/>
  <c r="N26" i="159"/>
  <c r="O26" i="159"/>
  <c r="N27" i="159"/>
  <c r="O27" i="159"/>
  <c r="N28" i="159"/>
  <c r="O28" i="159"/>
  <c r="N29" i="159"/>
  <c r="O29" i="159"/>
  <c r="N30" i="159"/>
  <c r="O30" i="159"/>
  <c r="N31" i="159"/>
  <c r="O31" i="159"/>
  <c r="N32" i="159"/>
  <c r="O32" i="159"/>
  <c r="N33" i="159"/>
  <c r="O33" i="159"/>
  <c r="N34" i="159"/>
  <c r="O34" i="159"/>
  <c r="N35" i="159"/>
  <c r="O35" i="159"/>
  <c r="N36" i="159"/>
  <c r="O36" i="159"/>
  <c r="N37" i="159"/>
  <c r="O37" i="159"/>
  <c r="N38" i="159"/>
  <c r="O38" i="159"/>
  <c r="N39" i="159"/>
  <c r="O39" i="159"/>
  <c r="N40" i="159"/>
  <c r="O40" i="159"/>
  <c r="N41" i="159"/>
  <c r="O41" i="159"/>
  <c r="N42" i="159"/>
  <c r="O42" i="159"/>
  <c r="N43" i="159"/>
  <c r="O43" i="159"/>
  <c r="N44" i="159"/>
  <c r="O44" i="159"/>
  <c r="N45" i="159"/>
  <c r="O45" i="159"/>
  <c r="N46" i="159"/>
  <c r="O46" i="159"/>
  <c r="N47" i="159"/>
  <c r="O47" i="159"/>
  <c r="N48" i="159"/>
  <c r="O48" i="159"/>
  <c r="N49" i="159"/>
  <c r="O49" i="159"/>
  <c r="N50" i="159"/>
  <c r="O50" i="159"/>
  <c r="N51" i="159"/>
  <c r="O51" i="159"/>
  <c r="N52" i="159"/>
  <c r="O52" i="159"/>
  <c r="N53" i="159"/>
  <c r="O53" i="159"/>
  <c r="N54" i="159"/>
  <c r="O54" i="159"/>
  <c r="N55" i="159"/>
  <c r="O55" i="159"/>
  <c r="N56" i="159"/>
  <c r="O56" i="159"/>
  <c r="N57" i="159"/>
  <c r="O57" i="159"/>
  <c r="N58" i="159"/>
  <c r="O58" i="159"/>
  <c r="N59" i="159"/>
  <c r="O59" i="159"/>
  <c r="N60" i="159"/>
  <c r="O60" i="159"/>
  <c r="N61" i="159"/>
  <c r="O61" i="159"/>
  <c r="N62" i="159"/>
  <c r="O62" i="159"/>
  <c r="N63" i="159"/>
  <c r="O63" i="159"/>
  <c r="N64" i="159"/>
  <c r="O64" i="159"/>
  <c r="N65" i="159"/>
  <c r="O65" i="159"/>
  <c r="N66" i="159"/>
  <c r="O66" i="159"/>
  <c r="N67" i="159"/>
  <c r="O67" i="159"/>
  <c r="N68" i="159"/>
  <c r="O68" i="159"/>
  <c r="N69" i="159"/>
  <c r="O69" i="159"/>
  <c r="N70" i="159"/>
  <c r="O70" i="159"/>
  <c r="N71" i="159"/>
  <c r="O71" i="159"/>
  <c r="N72" i="159"/>
  <c r="O72" i="159"/>
  <c r="N73" i="159"/>
  <c r="O73" i="159"/>
  <c r="N74" i="159"/>
  <c r="O74" i="159"/>
  <c r="N75" i="159"/>
  <c r="O75" i="159"/>
  <c r="N76" i="159"/>
  <c r="O76" i="159"/>
  <c r="N77" i="159"/>
  <c r="O77" i="159"/>
  <c r="N78" i="159"/>
  <c r="O78" i="159"/>
  <c r="N79" i="159"/>
  <c r="O79" i="159"/>
  <c r="N80" i="159"/>
  <c r="O80" i="159"/>
  <c r="N81" i="159"/>
  <c r="O81" i="159"/>
  <c r="N82" i="159"/>
  <c r="O82" i="159"/>
  <c r="N83" i="159"/>
  <c r="O83" i="159"/>
  <c r="N84" i="159"/>
  <c r="O84" i="159"/>
  <c r="N85" i="159"/>
  <c r="O85" i="159"/>
  <c r="N86" i="159"/>
  <c r="O86" i="159"/>
  <c r="N87" i="159"/>
  <c r="O87" i="159"/>
  <c r="N88" i="159"/>
  <c r="O88" i="159"/>
  <c r="N89" i="159"/>
  <c r="O89" i="159"/>
  <c r="N90" i="159"/>
  <c r="O90" i="159"/>
  <c r="N91" i="159"/>
  <c r="O91" i="159"/>
  <c r="N92" i="159"/>
  <c r="O92" i="159"/>
  <c r="N93" i="159"/>
  <c r="O93" i="159"/>
  <c r="N94" i="159"/>
  <c r="O94" i="159"/>
  <c r="N95" i="159"/>
  <c r="O95" i="159"/>
  <c r="N96" i="159"/>
  <c r="O96" i="159"/>
  <c r="N97" i="159"/>
  <c r="O97" i="159"/>
  <c r="N98" i="159"/>
  <c r="O98" i="159"/>
  <c r="N99" i="159"/>
  <c r="O99" i="159"/>
  <c r="N100" i="159"/>
  <c r="O100" i="159"/>
  <c r="N101" i="159"/>
  <c r="O101" i="159"/>
  <c r="N102" i="159"/>
  <c r="O102" i="159"/>
  <c r="N103" i="159"/>
  <c r="O103" i="159"/>
  <c r="N104" i="159"/>
  <c r="O104" i="159"/>
  <c r="N105" i="159"/>
  <c r="O105" i="159"/>
  <c r="N106" i="159"/>
  <c r="O106" i="159"/>
  <c r="N107" i="159"/>
  <c r="O107" i="159"/>
  <c r="H4" i="158"/>
  <c r="C9" i="10"/>
  <c r="D9" i="10"/>
  <c r="N8" i="158"/>
  <c r="O8" i="158"/>
  <c r="N9" i="158"/>
  <c r="O9" i="158"/>
  <c r="N10" i="158"/>
  <c r="O10" i="158"/>
  <c r="N11" i="158"/>
  <c r="O11" i="158"/>
  <c r="N12" i="158"/>
  <c r="O12" i="158"/>
  <c r="N13" i="158"/>
  <c r="O13" i="158"/>
  <c r="N14" i="158"/>
  <c r="O14" i="158"/>
  <c r="N15" i="158"/>
  <c r="O15" i="158"/>
  <c r="N16" i="158"/>
  <c r="O16" i="158"/>
  <c r="N17" i="158"/>
  <c r="O17" i="158"/>
  <c r="N18" i="158"/>
  <c r="O18" i="158"/>
  <c r="N19" i="158"/>
  <c r="O19" i="158"/>
  <c r="N20" i="158"/>
  <c r="O20" i="158"/>
  <c r="N21" i="158"/>
  <c r="O21" i="158"/>
  <c r="N22" i="158"/>
  <c r="O22" i="158"/>
  <c r="N23" i="158"/>
  <c r="O23" i="158"/>
  <c r="N24" i="158"/>
  <c r="O24" i="158"/>
  <c r="N25" i="158"/>
  <c r="O25" i="158"/>
  <c r="N26" i="158"/>
  <c r="O26" i="158"/>
  <c r="N27" i="158"/>
  <c r="O27" i="158"/>
  <c r="N28" i="158"/>
  <c r="O28" i="158"/>
  <c r="N29" i="158"/>
  <c r="O29" i="158"/>
  <c r="N30" i="158"/>
  <c r="O30" i="158"/>
  <c r="N31" i="158"/>
  <c r="O31" i="158"/>
  <c r="N32" i="158"/>
  <c r="O32" i="158"/>
  <c r="N33" i="158"/>
  <c r="O33" i="158"/>
  <c r="N34" i="158"/>
  <c r="O34" i="158"/>
  <c r="N35" i="158"/>
  <c r="O35" i="158"/>
  <c r="N36" i="158"/>
  <c r="O36" i="158"/>
  <c r="N37" i="158"/>
  <c r="O37" i="158"/>
  <c r="N38" i="158"/>
  <c r="O38" i="158"/>
  <c r="N39" i="158"/>
  <c r="O39" i="158"/>
  <c r="N40" i="158"/>
  <c r="O40" i="158"/>
  <c r="N41" i="158"/>
  <c r="O41" i="158"/>
  <c r="N42" i="158"/>
  <c r="O42" i="158"/>
  <c r="N43" i="158"/>
  <c r="O43" i="158"/>
  <c r="N44" i="158"/>
  <c r="O44" i="158"/>
  <c r="N45" i="158"/>
  <c r="O45" i="158"/>
  <c r="N46" i="158"/>
  <c r="O46" i="158"/>
  <c r="N47" i="158"/>
  <c r="O47" i="158"/>
  <c r="N48" i="158"/>
  <c r="O48" i="158"/>
  <c r="N49" i="158"/>
  <c r="O49" i="158"/>
  <c r="N50" i="158"/>
  <c r="O50" i="158"/>
  <c r="N51" i="158"/>
  <c r="O51" i="158"/>
  <c r="N52" i="158"/>
  <c r="O52" i="158"/>
  <c r="N53" i="158"/>
  <c r="O53" i="158"/>
  <c r="N54" i="158"/>
  <c r="O54" i="158"/>
  <c r="N55" i="158"/>
  <c r="O55" i="158"/>
  <c r="N56" i="158"/>
  <c r="O56" i="158"/>
  <c r="N57" i="158"/>
  <c r="O57" i="158"/>
  <c r="N58" i="158"/>
  <c r="O58" i="158"/>
  <c r="N59" i="158"/>
  <c r="O59" i="158"/>
  <c r="N60" i="158"/>
  <c r="O60" i="158"/>
  <c r="N61" i="158"/>
  <c r="O61" i="158"/>
  <c r="N62" i="158"/>
  <c r="O62" i="158"/>
  <c r="N63" i="158"/>
  <c r="O63" i="158"/>
  <c r="N64" i="158"/>
  <c r="O64" i="158"/>
  <c r="N65" i="158"/>
  <c r="O65" i="158"/>
  <c r="N66" i="158"/>
  <c r="O66" i="158"/>
  <c r="N67" i="158"/>
  <c r="O67" i="158"/>
  <c r="N68" i="158"/>
  <c r="O68" i="158"/>
  <c r="N69" i="158"/>
  <c r="O69" i="158"/>
  <c r="N70" i="158"/>
  <c r="O70" i="158"/>
  <c r="N71" i="158"/>
  <c r="O71" i="158"/>
  <c r="N72" i="158"/>
  <c r="O72" i="158"/>
  <c r="N73" i="158"/>
  <c r="O73" i="158"/>
  <c r="N74" i="158"/>
  <c r="O74" i="158"/>
  <c r="N75" i="158"/>
  <c r="O75" i="158"/>
  <c r="N76" i="158"/>
  <c r="O76" i="158"/>
  <c r="N77" i="158"/>
  <c r="O77" i="158"/>
  <c r="N78" i="158"/>
  <c r="O78" i="158"/>
  <c r="N79" i="158"/>
  <c r="O79" i="158"/>
  <c r="N80" i="158"/>
  <c r="O80" i="158"/>
  <c r="N81" i="158"/>
  <c r="O81" i="158"/>
  <c r="N82" i="158"/>
  <c r="O82" i="158"/>
  <c r="N83" i="158"/>
  <c r="O83" i="158"/>
  <c r="N84" i="158"/>
  <c r="O84" i="158"/>
  <c r="N85" i="158"/>
  <c r="O85" i="158"/>
  <c r="N86" i="158"/>
  <c r="O86" i="158"/>
  <c r="N87" i="158"/>
  <c r="O87" i="158"/>
  <c r="N88" i="158"/>
  <c r="O88" i="158"/>
  <c r="N89" i="158"/>
  <c r="O89" i="158"/>
  <c r="N90" i="158"/>
  <c r="O90" i="158"/>
  <c r="N91" i="158"/>
  <c r="O91" i="158"/>
  <c r="N92" i="158"/>
  <c r="O92" i="158"/>
  <c r="N93" i="158"/>
  <c r="O93" i="158"/>
  <c r="N94" i="158"/>
  <c r="O94" i="158"/>
  <c r="N95" i="158"/>
  <c r="O95" i="158"/>
  <c r="N96" i="158"/>
  <c r="O96" i="158"/>
  <c r="N97" i="158"/>
  <c r="O97" i="158"/>
  <c r="N98" i="158"/>
  <c r="O98" i="158"/>
  <c r="N99" i="158"/>
  <c r="O99" i="158"/>
  <c r="N100" i="158"/>
  <c r="O100" i="158"/>
  <c r="N101" i="158"/>
  <c r="O101" i="158"/>
  <c r="N102" i="158"/>
  <c r="O102" i="158"/>
  <c r="N103" i="158"/>
  <c r="O103" i="158"/>
  <c r="N104" i="158"/>
  <c r="O104" i="158"/>
  <c r="N105" i="158"/>
  <c r="O105" i="158"/>
  <c r="N106" i="158"/>
  <c r="O106" i="158"/>
  <c r="N107" i="158"/>
  <c r="O107" i="158"/>
  <c r="H4" i="157"/>
  <c r="C8" i="10"/>
  <c r="D8" i="10"/>
  <c r="N8" i="157"/>
  <c r="O8" i="157"/>
  <c r="N9" i="157"/>
  <c r="O9" i="157"/>
  <c r="N10" i="157"/>
  <c r="O10" i="157"/>
  <c r="N11" i="157"/>
  <c r="O11" i="157"/>
  <c r="N12" i="157"/>
  <c r="O12" i="157"/>
  <c r="N13" i="157"/>
  <c r="O13" i="157"/>
  <c r="N14" i="157"/>
  <c r="O14" i="157"/>
  <c r="N15" i="157"/>
  <c r="O15" i="157"/>
  <c r="N16" i="157"/>
  <c r="O16" i="157"/>
  <c r="N17" i="157"/>
  <c r="O17" i="157"/>
  <c r="N18" i="157"/>
  <c r="O18" i="157"/>
  <c r="N19" i="157"/>
  <c r="O19" i="157"/>
  <c r="N20" i="157"/>
  <c r="O20" i="157"/>
  <c r="N21" i="157"/>
  <c r="O21" i="157"/>
  <c r="N22" i="157"/>
  <c r="O22" i="157"/>
  <c r="N23" i="157"/>
  <c r="O23" i="157"/>
  <c r="N24" i="157"/>
  <c r="O24" i="157"/>
  <c r="N25" i="157"/>
  <c r="O25" i="157"/>
  <c r="N26" i="157"/>
  <c r="O26" i="157"/>
  <c r="N27" i="157"/>
  <c r="O27" i="157"/>
  <c r="N28" i="157"/>
  <c r="O28" i="157"/>
  <c r="N29" i="157"/>
  <c r="O29" i="157"/>
  <c r="N30" i="157"/>
  <c r="O30" i="157"/>
  <c r="N31" i="157"/>
  <c r="O31" i="157"/>
  <c r="N32" i="157"/>
  <c r="O32" i="157"/>
  <c r="N33" i="157"/>
  <c r="O33" i="157"/>
  <c r="N34" i="157"/>
  <c r="O34" i="157"/>
  <c r="N35" i="157"/>
  <c r="O35" i="157"/>
  <c r="N36" i="157"/>
  <c r="O36" i="157"/>
  <c r="N37" i="157"/>
  <c r="O37" i="157"/>
  <c r="N38" i="157"/>
  <c r="O38" i="157"/>
  <c r="N39" i="157"/>
  <c r="O39" i="157"/>
  <c r="N40" i="157"/>
  <c r="O40" i="157"/>
  <c r="N41" i="157"/>
  <c r="O41" i="157"/>
  <c r="N42" i="157"/>
  <c r="O42" i="157"/>
  <c r="N43" i="157"/>
  <c r="O43" i="157"/>
  <c r="N44" i="157"/>
  <c r="O44" i="157"/>
  <c r="N45" i="157"/>
  <c r="O45" i="157"/>
  <c r="N46" i="157"/>
  <c r="O46" i="157"/>
  <c r="N47" i="157"/>
  <c r="O47" i="157"/>
  <c r="N48" i="157"/>
  <c r="O48" i="157"/>
  <c r="N49" i="157"/>
  <c r="O49" i="157"/>
  <c r="N50" i="157"/>
  <c r="O50" i="157"/>
  <c r="N51" i="157"/>
  <c r="O51" i="157"/>
  <c r="N52" i="157"/>
  <c r="O52" i="157"/>
  <c r="N53" i="157"/>
  <c r="O53" i="157"/>
  <c r="N54" i="157"/>
  <c r="O54" i="157"/>
  <c r="N55" i="157"/>
  <c r="O55" i="157"/>
  <c r="N56" i="157"/>
  <c r="O56" i="157"/>
  <c r="N57" i="157"/>
  <c r="O57" i="157"/>
  <c r="N58" i="157"/>
  <c r="O58" i="157"/>
  <c r="N59" i="157"/>
  <c r="O59" i="157"/>
  <c r="N60" i="157"/>
  <c r="O60" i="157"/>
  <c r="N61" i="157"/>
  <c r="O61" i="157"/>
  <c r="N62" i="157"/>
  <c r="O62" i="157"/>
  <c r="N63" i="157"/>
  <c r="O63" i="157"/>
  <c r="N64" i="157"/>
  <c r="O64" i="157"/>
  <c r="N65" i="157"/>
  <c r="O65" i="157"/>
  <c r="N66" i="157"/>
  <c r="O66" i="157"/>
  <c r="N67" i="157"/>
  <c r="O67" i="157"/>
  <c r="N68" i="157"/>
  <c r="O68" i="157"/>
  <c r="N69" i="157"/>
  <c r="O69" i="157"/>
  <c r="N70" i="157"/>
  <c r="O70" i="157"/>
  <c r="N71" i="157"/>
  <c r="O71" i="157"/>
  <c r="N72" i="157"/>
  <c r="O72" i="157"/>
  <c r="N73" i="157"/>
  <c r="O73" i="157"/>
  <c r="N74" i="157"/>
  <c r="O74" i="157"/>
  <c r="N75" i="157"/>
  <c r="O75" i="157"/>
  <c r="N76" i="157"/>
  <c r="O76" i="157"/>
  <c r="N77" i="157"/>
  <c r="O77" i="157"/>
  <c r="N78" i="157"/>
  <c r="O78" i="157"/>
  <c r="N79" i="157"/>
  <c r="O79" i="157"/>
  <c r="N80" i="157"/>
  <c r="O80" i="157"/>
  <c r="N81" i="157"/>
  <c r="O81" i="157"/>
  <c r="N82" i="157"/>
  <c r="O82" i="157"/>
  <c r="N83" i="157"/>
  <c r="O83" i="157"/>
  <c r="N84" i="157"/>
  <c r="O84" i="157"/>
  <c r="N85" i="157"/>
  <c r="O85" i="157"/>
  <c r="N86" i="157"/>
  <c r="O86" i="157"/>
  <c r="N87" i="157"/>
  <c r="O87" i="157"/>
  <c r="N88" i="157"/>
  <c r="O88" i="157"/>
  <c r="N89" i="157"/>
  <c r="O89" i="157"/>
  <c r="N90" i="157"/>
  <c r="O90" i="157"/>
  <c r="N91" i="157"/>
  <c r="O91" i="157"/>
  <c r="N92" i="157"/>
  <c r="O92" i="157"/>
  <c r="N93" i="157"/>
  <c r="O93" i="157"/>
  <c r="N94" i="157"/>
  <c r="O94" i="157"/>
  <c r="N95" i="157"/>
  <c r="O95" i="157"/>
  <c r="N96" i="157"/>
  <c r="O96" i="157"/>
  <c r="N97" i="157"/>
  <c r="O97" i="157"/>
  <c r="N98" i="157"/>
  <c r="O98" i="157"/>
  <c r="N99" i="157"/>
  <c r="O99" i="157"/>
  <c r="N100" i="157"/>
  <c r="O100" i="157"/>
  <c r="N101" i="157"/>
  <c r="O101" i="157"/>
  <c r="N102" i="157"/>
  <c r="O102" i="157"/>
  <c r="N103" i="157"/>
  <c r="O103" i="157"/>
  <c r="N104" i="157"/>
  <c r="O104" i="157"/>
  <c r="N105" i="157"/>
  <c r="O105" i="157"/>
  <c r="N106" i="157"/>
  <c r="O106" i="157"/>
  <c r="N107" i="157"/>
  <c r="O107" i="157"/>
  <c r="C6" i="10"/>
  <c r="D6" i="10"/>
  <c r="N8" i="156"/>
  <c r="O8" i="156"/>
  <c r="N9" i="156"/>
  <c r="O9" i="156"/>
  <c r="N10" i="156"/>
  <c r="O10" i="156"/>
  <c r="N11" i="156"/>
  <c r="O11" i="156"/>
  <c r="N12" i="156"/>
  <c r="O12" i="156"/>
  <c r="N13" i="156"/>
  <c r="O13" i="156"/>
  <c r="N14" i="156"/>
  <c r="O14" i="156"/>
  <c r="N15" i="156"/>
  <c r="O15" i="156"/>
  <c r="N16" i="156"/>
  <c r="O16" i="156"/>
  <c r="N17" i="156"/>
  <c r="O17" i="156"/>
  <c r="N18" i="156"/>
  <c r="O18" i="156"/>
  <c r="N19" i="156"/>
  <c r="O19" i="156"/>
  <c r="N20" i="156"/>
  <c r="O20" i="156"/>
  <c r="N21" i="156"/>
  <c r="O21" i="156"/>
  <c r="N22" i="156"/>
  <c r="O22" i="156"/>
  <c r="N23" i="156"/>
  <c r="O23" i="156"/>
  <c r="N24" i="156"/>
  <c r="O24" i="156"/>
  <c r="N25" i="156"/>
  <c r="O25" i="156"/>
  <c r="N26" i="156"/>
  <c r="O26" i="156"/>
  <c r="N27" i="156"/>
  <c r="O27" i="156"/>
  <c r="N28" i="156"/>
  <c r="O28" i="156"/>
  <c r="N29" i="156"/>
  <c r="O29" i="156"/>
  <c r="N30" i="156"/>
  <c r="O30" i="156"/>
  <c r="N31" i="156"/>
  <c r="O31" i="156"/>
  <c r="N32" i="156"/>
  <c r="O32" i="156"/>
  <c r="N33" i="156"/>
  <c r="O33" i="156"/>
  <c r="N34" i="156"/>
  <c r="O34" i="156"/>
  <c r="N35" i="156"/>
  <c r="O35" i="156"/>
  <c r="N36" i="156"/>
  <c r="O36" i="156"/>
  <c r="N37" i="156"/>
  <c r="O37" i="156"/>
  <c r="N38" i="156"/>
  <c r="O38" i="156"/>
  <c r="N39" i="156"/>
  <c r="O39" i="156"/>
  <c r="N40" i="156"/>
  <c r="O40" i="156"/>
  <c r="N41" i="156"/>
  <c r="O41" i="156"/>
  <c r="N42" i="156"/>
  <c r="O42" i="156"/>
  <c r="N43" i="156"/>
  <c r="O43" i="156"/>
  <c r="N44" i="156"/>
  <c r="O44" i="156"/>
  <c r="N45" i="156"/>
  <c r="O45" i="156"/>
  <c r="N46" i="156"/>
  <c r="O46" i="156"/>
  <c r="N47" i="156"/>
  <c r="O47" i="156"/>
  <c r="N48" i="156"/>
  <c r="O48" i="156"/>
  <c r="N49" i="156"/>
  <c r="O49" i="156"/>
  <c r="N50" i="156"/>
  <c r="O50" i="156"/>
  <c r="N51" i="156"/>
  <c r="O51" i="156"/>
  <c r="N52" i="156"/>
  <c r="O52" i="156"/>
  <c r="N53" i="156"/>
  <c r="O53" i="156"/>
  <c r="N54" i="156"/>
  <c r="O54" i="156"/>
  <c r="N55" i="156"/>
  <c r="O55" i="156"/>
  <c r="N56" i="156"/>
  <c r="O56" i="156"/>
  <c r="N57" i="156"/>
  <c r="O57" i="156"/>
  <c r="N58" i="156"/>
  <c r="O58" i="156"/>
  <c r="N59" i="156"/>
  <c r="O59" i="156"/>
  <c r="N60" i="156"/>
  <c r="O60" i="156"/>
  <c r="N61" i="156"/>
  <c r="O61" i="156"/>
  <c r="N62" i="156"/>
  <c r="O62" i="156"/>
  <c r="N63" i="156"/>
  <c r="O63" i="156"/>
  <c r="N64" i="156"/>
  <c r="O64" i="156"/>
  <c r="N65" i="156"/>
  <c r="O65" i="156"/>
  <c r="N66" i="156"/>
  <c r="O66" i="156"/>
  <c r="N67" i="156"/>
  <c r="O67" i="156"/>
  <c r="N68" i="156"/>
  <c r="O68" i="156"/>
  <c r="N69" i="156"/>
  <c r="O69" i="156"/>
  <c r="N70" i="156"/>
  <c r="O70" i="156"/>
  <c r="N71" i="156"/>
  <c r="O71" i="156"/>
  <c r="N72" i="156"/>
  <c r="O72" i="156"/>
  <c r="N73" i="156"/>
  <c r="O73" i="156"/>
  <c r="N74" i="156"/>
  <c r="O74" i="156"/>
  <c r="N75" i="156"/>
  <c r="O75" i="156"/>
  <c r="N76" i="156"/>
  <c r="O76" i="156"/>
  <c r="N77" i="156"/>
  <c r="O77" i="156"/>
  <c r="N78" i="156"/>
  <c r="O78" i="156"/>
  <c r="N79" i="156"/>
  <c r="O79" i="156"/>
  <c r="N80" i="156"/>
  <c r="O80" i="156"/>
  <c r="N81" i="156"/>
  <c r="O81" i="156"/>
  <c r="N82" i="156"/>
  <c r="O82" i="156"/>
  <c r="N83" i="156"/>
  <c r="O83" i="156"/>
  <c r="N84" i="156"/>
  <c r="O84" i="156"/>
  <c r="N85" i="156"/>
  <c r="O85" i="156"/>
  <c r="N86" i="156"/>
  <c r="O86" i="156"/>
  <c r="N87" i="156"/>
  <c r="O87" i="156"/>
  <c r="N88" i="156"/>
  <c r="O88" i="156"/>
  <c r="N89" i="156"/>
  <c r="O89" i="156"/>
  <c r="N90" i="156"/>
  <c r="O90" i="156"/>
  <c r="N91" i="156"/>
  <c r="O91" i="156"/>
  <c r="N92" i="156"/>
  <c r="O92" i="156"/>
  <c r="N93" i="156"/>
  <c r="O93" i="156"/>
  <c r="N94" i="156"/>
  <c r="O94" i="156"/>
  <c r="N95" i="156"/>
  <c r="O95" i="156"/>
  <c r="N96" i="156"/>
  <c r="O96" i="156"/>
  <c r="N97" i="156"/>
  <c r="O97" i="156"/>
  <c r="N98" i="156"/>
  <c r="O98" i="156"/>
  <c r="N99" i="156"/>
  <c r="O99" i="156"/>
  <c r="N100" i="156"/>
  <c r="O100" i="156"/>
  <c r="N101" i="156"/>
  <c r="O101" i="156"/>
  <c r="N102" i="156"/>
  <c r="O102" i="156"/>
  <c r="N103" i="156"/>
  <c r="O103" i="156"/>
  <c r="N104" i="156"/>
  <c r="O104" i="156"/>
  <c r="N105" i="156"/>
  <c r="O105" i="156"/>
  <c r="N106" i="156"/>
  <c r="O106" i="156"/>
  <c r="N107" i="156"/>
  <c r="O107" i="156"/>
  <c r="P28" i="156" l="1"/>
  <c r="P42" i="160"/>
  <c r="P81" i="166"/>
  <c r="P61" i="156"/>
  <c r="P57" i="156"/>
  <c r="P53" i="156"/>
  <c r="P49" i="156"/>
  <c r="P45" i="156"/>
  <c r="P37" i="156"/>
  <c r="P29" i="156"/>
  <c r="P107" i="163"/>
  <c r="P105" i="163"/>
  <c r="P103" i="163"/>
  <c r="P101" i="163"/>
  <c r="P99" i="163"/>
  <c r="P97" i="163"/>
  <c r="P95" i="163"/>
  <c r="P93" i="163"/>
  <c r="P91" i="163"/>
  <c r="P89" i="163"/>
  <c r="P87" i="163"/>
  <c r="P85" i="163"/>
  <c r="P83" i="163"/>
  <c r="P81" i="163"/>
  <c r="P79" i="163"/>
  <c r="P77" i="163"/>
  <c r="P75" i="163"/>
  <c r="P73" i="163"/>
  <c r="P71" i="163"/>
  <c r="P69" i="163"/>
  <c r="P67" i="163"/>
  <c r="P65" i="163"/>
  <c r="P63" i="163"/>
  <c r="P61" i="163"/>
  <c r="P59" i="163"/>
  <c r="P57" i="163"/>
  <c r="P55" i="163"/>
  <c r="P53" i="163"/>
  <c r="P51" i="163"/>
  <c r="P49" i="163"/>
  <c r="P47" i="163"/>
  <c r="P45" i="163"/>
  <c r="P41" i="163"/>
  <c r="P39" i="163"/>
  <c r="P37" i="163"/>
  <c r="P33" i="163"/>
  <c r="P31" i="163"/>
  <c r="P29" i="163"/>
  <c r="P25" i="163"/>
  <c r="P23" i="163"/>
  <c r="P21" i="163"/>
  <c r="P19" i="163"/>
  <c r="P17" i="163"/>
  <c r="P15" i="163"/>
  <c r="P13" i="163"/>
  <c r="P106" i="159"/>
  <c r="P102" i="159"/>
  <c r="P100" i="159"/>
  <c r="P98" i="159"/>
  <c r="P94" i="159"/>
  <c r="P92" i="159"/>
  <c r="P90" i="159"/>
  <c r="P88" i="159"/>
  <c r="P84" i="159"/>
  <c r="P82" i="159"/>
  <c r="P80" i="159"/>
  <c r="P78" i="159"/>
  <c r="P76" i="159"/>
  <c r="P74" i="159"/>
  <c r="P72" i="159"/>
  <c r="P70" i="159"/>
  <c r="P68" i="159"/>
  <c r="P66" i="159"/>
  <c r="P64" i="159"/>
  <c r="P62" i="159"/>
  <c r="P60" i="159"/>
  <c r="P58" i="159"/>
  <c r="P56" i="159"/>
  <c r="P54" i="159"/>
  <c r="P52" i="159"/>
  <c r="P50" i="159"/>
  <c r="P48" i="159"/>
  <c r="P46" i="159"/>
  <c r="P44" i="159"/>
  <c r="P42" i="159"/>
  <c r="P40" i="159"/>
  <c r="P38" i="159"/>
  <c r="P36" i="159"/>
  <c r="P34" i="159"/>
  <c r="P32" i="159"/>
  <c r="P30" i="159"/>
  <c r="P28" i="159"/>
  <c r="P26" i="159"/>
  <c r="P24" i="159"/>
  <c r="P22" i="159"/>
  <c r="P20" i="159"/>
  <c r="P18" i="159"/>
  <c r="P16" i="159"/>
  <c r="P14" i="159"/>
  <c r="P12" i="159"/>
  <c r="P10" i="159"/>
  <c r="P20" i="163"/>
  <c r="P14" i="163"/>
  <c r="P12" i="163"/>
  <c r="P99" i="165"/>
  <c r="P41" i="156"/>
  <c r="P33" i="156"/>
  <c r="P65" i="160"/>
  <c r="P18" i="166"/>
  <c r="P16" i="166"/>
  <c r="P14" i="166"/>
  <c r="P12" i="166"/>
  <c r="P10" i="166"/>
  <c r="P107" i="165"/>
  <c r="P101" i="165"/>
  <c r="P95" i="165"/>
  <c r="P91" i="165"/>
  <c r="P87" i="165"/>
  <c r="P83" i="165"/>
  <c r="P79" i="165"/>
  <c r="P75" i="165"/>
  <c r="P73" i="165"/>
  <c r="P69" i="165"/>
  <c r="P65" i="165"/>
  <c r="P61" i="165"/>
  <c r="P57" i="165"/>
  <c r="P51" i="165"/>
  <c r="P47" i="165"/>
  <c r="P43" i="165"/>
  <c r="P105" i="165"/>
  <c r="P103" i="165"/>
  <c r="P97" i="165"/>
  <c r="P93" i="165"/>
  <c r="P89" i="165"/>
  <c r="P85" i="165"/>
  <c r="P81" i="165"/>
  <c r="P77" i="165"/>
  <c r="P71" i="165"/>
  <c r="P67" i="165"/>
  <c r="P63" i="165"/>
  <c r="P59" i="165"/>
  <c r="P55" i="165"/>
  <c r="P53" i="165"/>
  <c r="P49" i="165"/>
  <c r="P45" i="165"/>
  <c r="P106" i="162"/>
  <c r="P104" i="162"/>
  <c r="P102" i="162"/>
  <c r="P100" i="162"/>
  <c r="P98" i="162"/>
  <c r="P96" i="162"/>
  <c r="P94" i="162"/>
  <c r="P92" i="162"/>
  <c r="P90" i="162"/>
  <c r="P88" i="162"/>
  <c r="P86" i="162"/>
  <c r="P84" i="162"/>
  <c r="P82" i="162"/>
  <c r="P80" i="162"/>
  <c r="P78" i="162"/>
  <c r="P76" i="162"/>
  <c r="P74" i="162"/>
  <c r="P72" i="162"/>
  <c r="P70" i="162"/>
  <c r="P68" i="162"/>
  <c r="P66" i="162"/>
  <c r="P64" i="162"/>
  <c r="P62" i="162"/>
  <c r="P60" i="162"/>
  <c r="P58" i="162"/>
  <c r="P56" i="162"/>
  <c r="P54" i="162"/>
  <c r="P52" i="162"/>
  <c r="P50" i="162"/>
  <c r="P48" i="162"/>
  <c r="P46" i="162"/>
  <c r="P44" i="162"/>
  <c r="P42" i="162"/>
  <c r="P40" i="162"/>
  <c r="P38" i="162"/>
  <c r="P36" i="162"/>
  <c r="P34" i="162"/>
  <c r="P32" i="162"/>
  <c r="P30" i="162"/>
  <c r="P28" i="162"/>
  <c r="P26" i="162"/>
  <c r="P24" i="162"/>
  <c r="P22" i="162"/>
  <c r="P20" i="162"/>
  <c r="P18" i="162"/>
  <c r="P16" i="162"/>
  <c r="P14" i="162"/>
  <c r="P12" i="162"/>
  <c r="P10" i="162"/>
  <c r="P104" i="161"/>
  <c r="P100" i="161"/>
  <c r="P98" i="161"/>
  <c r="P86" i="161"/>
  <c r="P70" i="161"/>
  <c r="P54" i="161"/>
  <c r="P38" i="161"/>
  <c r="P22" i="161"/>
  <c r="P61" i="160"/>
  <c r="P57" i="160"/>
  <c r="P53" i="160"/>
  <c r="P49" i="160"/>
  <c r="P45" i="160"/>
  <c r="P41" i="160"/>
  <c r="P37" i="160"/>
  <c r="P33" i="160"/>
  <c r="P29" i="160"/>
  <c r="P25" i="160"/>
  <c r="P9" i="160"/>
  <c r="P106" i="160"/>
  <c r="P104" i="160"/>
  <c r="P102" i="160"/>
  <c r="P100" i="160"/>
  <c r="P98" i="160"/>
  <c r="P96" i="160"/>
  <c r="P94" i="160"/>
  <c r="P92" i="160"/>
  <c r="P90" i="160"/>
  <c r="P63" i="160"/>
  <c r="P59" i="160"/>
  <c r="P55" i="160"/>
  <c r="P51" i="160"/>
  <c r="P47" i="160"/>
  <c r="P43" i="160"/>
  <c r="P39" i="160"/>
  <c r="P35" i="160"/>
  <c r="P31" i="160"/>
  <c r="P27" i="160"/>
  <c r="P23" i="160"/>
  <c r="P21" i="160"/>
  <c r="P15" i="160"/>
  <c r="P13" i="160"/>
  <c r="P11" i="160"/>
  <c r="P36" i="160"/>
  <c r="P34" i="160"/>
  <c r="P30" i="160"/>
  <c r="P28" i="160"/>
  <c r="P26" i="160"/>
  <c r="P22" i="160"/>
  <c r="P20" i="160"/>
  <c r="P18" i="160"/>
  <c r="P16" i="160"/>
  <c r="P14" i="160"/>
  <c r="P12" i="160"/>
  <c r="P79" i="159"/>
  <c r="P73" i="159"/>
  <c r="P69" i="159"/>
  <c r="P63" i="159"/>
  <c r="P55" i="159"/>
  <c r="P47" i="159"/>
  <c r="P39" i="159"/>
  <c r="P31" i="159"/>
  <c r="P21" i="159"/>
  <c r="P9" i="159"/>
  <c r="P81" i="159"/>
  <c r="P77" i="159"/>
  <c r="P71" i="159"/>
  <c r="P65" i="159"/>
  <c r="P61" i="159"/>
  <c r="P57" i="159"/>
  <c r="P53" i="159"/>
  <c r="P49" i="159"/>
  <c r="P45" i="159"/>
  <c r="P41" i="159"/>
  <c r="P37" i="159"/>
  <c r="P33" i="159"/>
  <c r="P29" i="159"/>
  <c r="P25" i="159"/>
  <c r="P23" i="159"/>
  <c r="P17" i="159"/>
  <c r="P15" i="159"/>
  <c r="P13" i="159"/>
  <c r="P105" i="157"/>
  <c r="P101" i="157"/>
  <c r="P99" i="157"/>
  <c r="P95" i="157"/>
  <c r="P91" i="157"/>
  <c r="P89" i="157"/>
  <c r="P85" i="157"/>
  <c r="P81" i="157"/>
  <c r="P79" i="157"/>
  <c r="P75" i="157"/>
  <c r="P71" i="157"/>
  <c r="P67" i="157"/>
  <c r="P63" i="157"/>
  <c r="P61" i="157"/>
  <c r="P57" i="157"/>
  <c r="P53" i="157"/>
  <c r="P49" i="157"/>
  <c r="P45" i="157"/>
  <c r="P41" i="157"/>
  <c r="P37" i="157"/>
  <c r="P33" i="157"/>
  <c r="P29" i="157"/>
  <c r="P23" i="157"/>
  <c r="P11" i="157"/>
  <c r="P107" i="157"/>
  <c r="P103" i="157"/>
  <c r="P97" i="157"/>
  <c r="P93" i="157"/>
  <c r="P87" i="157"/>
  <c r="P83" i="157"/>
  <c r="P77" i="157"/>
  <c r="P73" i="157"/>
  <c r="P69" i="157"/>
  <c r="P65" i="157"/>
  <c r="P59" i="157"/>
  <c r="P55" i="157"/>
  <c r="P51" i="157"/>
  <c r="P47" i="157"/>
  <c r="P43" i="157"/>
  <c r="P39" i="157"/>
  <c r="P35" i="157"/>
  <c r="P31" i="157"/>
  <c r="P27" i="157"/>
  <c r="P25" i="157"/>
  <c r="P21" i="157"/>
  <c r="P19" i="157"/>
  <c r="P17" i="157"/>
  <c r="P15" i="157"/>
  <c r="P13" i="157"/>
  <c r="P104" i="156"/>
  <c r="P100" i="156"/>
  <c r="P96" i="156"/>
  <c r="P94" i="156"/>
  <c r="P90" i="156"/>
  <c r="P88" i="156"/>
  <c r="P86" i="156"/>
  <c r="P84" i="156"/>
  <c r="P82" i="156"/>
  <c r="P80" i="156"/>
  <c r="P78" i="156"/>
  <c r="P76" i="156"/>
  <c r="P74" i="156"/>
  <c r="P72" i="156"/>
  <c r="P70" i="156"/>
  <c r="P68" i="156"/>
  <c r="P66" i="156"/>
  <c r="P64" i="156"/>
  <c r="P25" i="156"/>
  <c r="P21" i="156"/>
  <c r="P17" i="156"/>
  <c r="P13" i="156"/>
  <c r="P106" i="156"/>
  <c r="P102" i="156"/>
  <c r="P98" i="156"/>
  <c r="P92" i="156"/>
  <c r="P107" i="156"/>
  <c r="P103" i="156"/>
  <c r="P57" i="158"/>
  <c r="P47" i="158"/>
  <c r="P33" i="158"/>
  <c r="P55" i="158"/>
  <c r="P49" i="158"/>
  <c r="P45" i="158"/>
  <c r="P41" i="158"/>
  <c r="P37" i="158"/>
  <c r="P106" i="158"/>
  <c r="P104" i="158"/>
  <c r="P102" i="158"/>
  <c r="P100" i="158"/>
  <c r="P98" i="158"/>
  <c r="P96" i="158"/>
  <c r="P94" i="158"/>
  <c r="P92" i="158"/>
  <c r="P90" i="158"/>
  <c r="P88" i="158"/>
  <c r="P86" i="158"/>
  <c r="P84" i="158"/>
  <c r="P82" i="158"/>
  <c r="P80" i="158"/>
  <c r="P78" i="158"/>
  <c r="P76" i="158"/>
  <c r="P74" i="158"/>
  <c r="P72" i="158"/>
  <c r="P70" i="158"/>
  <c r="P68" i="158"/>
  <c r="P66" i="158"/>
  <c r="P64" i="158"/>
  <c r="P62" i="158"/>
  <c r="P60" i="158"/>
  <c r="P29" i="158"/>
  <c r="P25" i="158"/>
  <c r="P21" i="158"/>
  <c r="P13" i="158"/>
  <c r="P17" i="158"/>
  <c r="P93" i="156"/>
  <c r="P62" i="156"/>
  <c r="P54" i="156"/>
  <c r="P46" i="156"/>
  <c r="P38" i="156"/>
  <c r="P30" i="156"/>
  <c r="P102" i="157"/>
  <c r="P94" i="157"/>
  <c r="P74" i="157"/>
  <c r="P66" i="157"/>
  <c r="P58" i="157"/>
  <c r="P54" i="157"/>
  <c r="P42" i="157"/>
  <c r="P34" i="157"/>
  <c r="P30" i="157"/>
  <c r="P10" i="157"/>
  <c r="P58" i="158"/>
  <c r="P52" i="158"/>
  <c r="P48" i="158"/>
  <c r="P44" i="158"/>
  <c r="P32" i="158"/>
  <c r="P28" i="158"/>
  <c r="P16" i="158"/>
  <c r="P105" i="156"/>
  <c r="P60" i="156"/>
  <c r="P56" i="156"/>
  <c r="P50" i="156"/>
  <c r="P44" i="156"/>
  <c r="P40" i="156"/>
  <c r="P34" i="156"/>
  <c r="P106" i="157"/>
  <c r="P86" i="157"/>
  <c r="P78" i="157"/>
  <c r="P70" i="157"/>
  <c r="P50" i="157"/>
  <c r="P46" i="157"/>
  <c r="P38" i="157"/>
  <c r="P26" i="157"/>
  <c r="P22" i="157"/>
  <c r="P18" i="157"/>
  <c r="P14" i="157"/>
  <c r="P56" i="158"/>
  <c r="P50" i="158"/>
  <c r="P46" i="158"/>
  <c r="P40" i="158"/>
  <c r="P36" i="158"/>
  <c r="P24" i="158"/>
  <c r="P20" i="158"/>
  <c r="P12" i="158"/>
  <c r="P89" i="156"/>
  <c r="P85" i="156"/>
  <c r="P81" i="156"/>
  <c r="P77" i="156"/>
  <c r="P73" i="156"/>
  <c r="P69" i="156"/>
  <c r="P65" i="156"/>
  <c r="P59" i="156"/>
  <c r="P55" i="156"/>
  <c r="P43" i="156"/>
  <c r="P39" i="156"/>
  <c r="P26" i="156"/>
  <c r="P24" i="156"/>
  <c r="P22" i="156"/>
  <c r="P20" i="156"/>
  <c r="P18" i="156"/>
  <c r="P16" i="156"/>
  <c r="P14" i="156"/>
  <c r="P12" i="156"/>
  <c r="P10" i="156"/>
  <c r="P107" i="158"/>
  <c r="P105" i="158"/>
  <c r="P103" i="158"/>
  <c r="P101" i="158"/>
  <c r="P99" i="158"/>
  <c r="P97" i="158"/>
  <c r="P95" i="158"/>
  <c r="P87" i="158"/>
  <c r="P83" i="158"/>
  <c r="P81" i="158"/>
  <c r="P79" i="158"/>
  <c r="P71" i="158"/>
  <c r="P65" i="158"/>
  <c r="P63" i="158"/>
  <c r="P105" i="159"/>
  <c r="P103" i="159"/>
  <c r="P101" i="159"/>
  <c r="P101" i="156"/>
  <c r="P97" i="156"/>
  <c r="P58" i="156"/>
  <c r="P52" i="156"/>
  <c r="P48" i="156"/>
  <c r="P42" i="156"/>
  <c r="P36" i="156"/>
  <c r="P32" i="156"/>
  <c r="P98" i="157"/>
  <c r="P90" i="157"/>
  <c r="P82" i="157"/>
  <c r="P62" i="157"/>
  <c r="P97" i="159"/>
  <c r="P95" i="159"/>
  <c r="P93" i="159"/>
  <c r="P89" i="159"/>
  <c r="P87" i="159"/>
  <c r="P85" i="159"/>
  <c r="P107" i="160"/>
  <c r="P105" i="160"/>
  <c r="P103" i="160"/>
  <c r="P101" i="160"/>
  <c r="P99" i="160"/>
  <c r="P97" i="160"/>
  <c r="P95" i="160"/>
  <c r="P93" i="160"/>
  <c r="P91" i="160"/>
  <c r="P89" i="160"/>
  <c r="P87" i="160"/>
  <c r="P85" i="160"/>
  <c r="P83" i="160"/>
  <c r="P81" i="160"/>
  <c r="P79" i="160"/>
  <c r="P77" i="160"/>
  <c r="P75" i="160"/>
  <c r="P73" i="160"/>
  <c r="P71" i="160"/>
  <c r="P69" i="160"/>
  <c r="P67" i="160"/>
  <c r="P107" i="161"/>
  <c r="P105" i="161"/>
  <c r="P103" i="161"/>
  <c r="P101" i="161"/>
  <c r="P99" i="161"/>
  <c r="P97" i="161"/>
  <c r="P95" i="161"/>
  <c r="P93" i="161"/>
  <c r="P91" i="161"/>
  <c r="P89" i="161"/>
  <c r="P87" i="161"/>
  <c r="P85" i="161"/>
  <c r="P83" i="161"/>
  <c r="P81" i="161"/>
  <c r="P79" i="161"/>
  <c r="P77" i="161"/>
  <c r="P75" i="161"/>
  <c r="P73" i="161"/>
  <c r="P71" i="161"/>
  <c r="P69" i="161"/>
  <c r="P67" i="161"/>
  <c r="P65" i="161"/>
  <c r="P63" i="161"/>
  <c r="P61" i="161"/>
  <c r="P59" i="161"/>
  <c r="P57" i="161"/>
  <c r="P55" i="161"/>
  <c r="P53" i="161"/>
  <c r="P51" i="161"/>
  <c r="P49" i="161"/>
  <c r="P47" i="161"/>
  <c r="P45" i="161"/>
  <c r="P43" i="161"/>
  <c r="P41" i="161"/>
  <c r="P39" i="161"/>
  <c r="P37" i="161"/>
  <c r="P35" i="161"/>
  <c r="P33" i="161"/>
  <c r="P31" i="161"/>
  <c r="P29" i="161"/>
  <c r="P27" i="161"/>
  <c r="P25" i="161"/>
  <c r="P23" i="161"/>
  <c r="P21" i="161"/>
  <c r="P19" i="161"/>
  <c r="P17" i="161"/>
  <c r="P15" i="161"/>
  <c r="P13" i="161"/>
  <c r="P11" i="161"/>
  <c r="P100" i="163"/>
  <c r="P84" i="163"/>
  <c r="P68" i="163"/>
  <c r="P52" i="163"/>
  <c r="P46" i="163"/>
  <c r="P44" i="163"/>
  <c r="P38" i="163"/>
  <c r="P36" i="163"/>
  <c r="P30" i="163"/>
  <c r="P41" i="165"/>
  <c r="P39" i="165"/>
  <c r="P37" i="165"/>
  <c r="P35" i="165"/>
  <c r="P33" i="165"/>
  <c r="P31" i="165"/>
  <c r="P29" i="165"/>
  <c r="P27" i="165"/>
  <c r="P25" i="165"/>
  <c r="P23" i="165"/>
  <c r="P21" i="165"/>
  <c r="P19" i="165"/>
  <c r="P17" i="165"/>
  <c r="P15" i="165"/>
  <c r="P13" i="165"/>
  <c r="P11" i="165"/>
  <c r="P86" i="159"/>
  <c r="P88" i="160"/>
  <c r="P86" i="160"/>
  <c r="P84" i="160"/>
  <c r="P82" i="160"/>
  <c r="P80" i="160"/>
  <c r="P78" i="160"/>
  <c r="P76" i="160"/>
  <c r="P74" i="160"/>
  <c r="P72" i="160"/>
  <c r="P70" i="160"/>
  <c r="P68" i="160"/>
  <c r="P66" i="160"/>
  <c r="P8" i="160"/>
  <c r="P101" i="164"/>
  <c r="P97" i="164"/>
  <c r="P93" i="164"/>
  <c r="P89" i="164"/>
  <c r="P85" i="164"/>
  <c r="P81" i="164"/>
  <c r="P77" i="164"/>
  <c r="P73" i="164"/>
  <c r="P69" i="164"/>
  <c r="P65" i="164"/>
  <c r="P61" i="164"/>
  <c r="P57" i="164"/>
  <c r="P53" i="164"/>
  <c r="P49" i="164"/>
  <c r="P45" i="164"/>
  <c r="P41" i="164"/>
  <c r="P37" i="164"/>
  <c r="P33" i="164"/>
  <c r="P29" i="164"/>
  <c r="P25" i="164"/>
  <c r="P21" i="164"/>
  <c r="P17" i="164"/>
  <c r="P13" i="164"/>
  <c r="P73" i="166"/>
  <c r="P65" i="166"/>
  <c r="P49" i="166"/>
  <c r="P33" i="166"/>
  <c r="P104" i="165"/>
  <c r="P96" i="165"/>
  <c r="P88" i="165"/>
  <c r="P80" i="165"/>
  <c r="P72" i="165"/>
  <c r="P64" i="165"/>
  <c r="P56" i="165"/>
  <c r="P48" i="165"/>
  <c r="P106" i="166"/>
  <c r="P104" i="166"/>
  <c r="P102" i="166"/>
  <c r="P100" i="166"/>
  <c r="P98" i="166"/>
  <c r="P96" i="166"/>
  <c r="P94" i="166"/>
  <c r="P92" i="166"/>
  <c r="P90" i="166"/>
  <c r="P88" i="166"/>
  <c r="P86" i="166"/>
  <c r="P84" i="166"/>
  <c r="P82" i="166"/>
  <c r="P80" i="166"/>
  <c r="P17" i="166"/>
  <c r="P28" i="163"/>
  <c r="P22" i="163"/>
  <c r="P106" i="164"/>
  <c r="P104" i="164"/>
  <c r="P102" i="164"/>
  <c r="P100" i="164"/>
  <c r="P98" i="164"/>
  <c r="P96" i="164"/>
  <c r="P94" i="164"/>
  <c r="P92" i="164"/>
  <c r="P90" i="164"/>
  <c r="P88" i="164"/>
  <c r="P86" i="164"/>
  <c r="P84" i="164"/>
  <c r="P82" i="164"/>
  <c r="P80" i="164"/>
  <c r="P78" i="164"/>
  <c r="P76" i="164"/>
  <c r="P74" i="164"/>
  <c r="P72" i="164"/>
  <c r="P70" i="164"/>
  <c r="P68" i="164"/>
  <c r="P66" i="164"/>
  <c r="P64" i="164"/>
  <c r="P62" i="164"/>
  <c r="P60" i="164"/>
  <c r="P58" i="164"/>
  <c r="P56" i="164"/>
  <c r="P54" i="164"/>
  <c r="P52" i="164"/>
  <c r="P50" i="164"/>
  <c r="P48" i="164"/>
  <c r="P46" i="164"/>
  <c r="P44" i="164"/>
  <c r="P42" i="164"/>
  <c r="P40" i="164"/>
  <c r="P38" i="164"/>
  <c r="P36" i="164"/>
  <c r="P34" i="164"/>
  <c r="P32" i="164"/>
  <c r="P30" i="164"/>
  <c r="P28" i="164"/>
  <c r="P26" i="164"/>
  <c r="P24" i="164"/>
  <c r="P22" i="164"/>
  <c r="P20" i="164"/>
  <c r="P18" i="164"/>
  <c r="P16" i="164"/>
  <c r="P14" i="164"/>
  <c r="P12" i="164"/>
  <c r="P10" i="164"/>
  <c r="P40" i="165"/>
  <c r="P32" i="165"/>
  <c r="P24" i="165"/>
  <c r="P16" i="165"/>
  <c r="P76" i="166"/>
  <c r="P74" i="166"/>
  <c r="P72" i="166"/>
  <c r="P70" i="166"/>
  <c r="P68" i="166"/>
  <c r="P66" i="166"/>
  <c r="P64" i="166"/>
  <c r="P62" i="166"/>
  <c r="P60" i="166"/>
  <c r="P58" i="166"/>
  <c r="P56" i="166"/>
  <c r="P54" i="166"/>
  <c r="P52" i="166"/>
  <c r="P50" i="166"/>
  <c r="P48" i="166"/>
  <c r="P46" i="166"/>
  <c r="P44" i="166"/>
  <c r="P42" i="166"/>
  <c r="P40" i="166"/>
  <c r="P38" i="166"/>
  <c r="P36" i="166"/>
  <c r="P34" i="166"/>
  <c r="P32" i="166"/>
  <c r="P30" i="166"/>
  <c r="P28" i="166"/>
  <c r="P26" i="166"/>
  <c r="P24" i="166"/>
  <c r="P22" i="166"/>
  <c r="P20" i="166"/>
  <c r="P8" i="166"/>
  <c r="P9" i="163"/>
  <c r="P9" i="165"/>
  <c r="P8" i="165"/>
  <c r="P9" i="164"/>
  <c r="P8" i="164"/>
  <c r="P9" i="162"/>
  <c r="P9" i="161"/>
  <c r="P9" i="156"/>
  <c r="P91" i="156"/>
  <c r="P87" i="156"/>
  <c r="P75" i="156"/>
  <c r="P71" i="156"/>
  <c r="P27" i="156"/>
  <c r="P23" i="156"/>
  <c r="P11" i="156"/>
  <c r="P9" i="158"/>
  <c r="P9" i="157"/>
  <c r="P8" i="162"/>
  <c r="P8" i="159"/>
  <c r="P8" i="158"/>
  <c r="P8" i="156"/>
  <c r="P24" i="163"/>
  <c r="P56" i="157"/>
  <c r="P52" i="157"/>
  <c r="P88" i="161"/>
  <c r="P24" i="161"/>
  <c r="P63" i="162"/>
  <c r="P102" i="163"/>
  <c r="P32" i="163"/>
  <c r="P103" i="164"/>
  <c r="P99" i="164"/>
  <c r="P59" i="164"/>
  <c r="P51" i="164"/>
  <c r="P39" i="164"/>
  <c r="P35" i="164"/>
  <c r="P98" i="165"/>
  <c r="P94" i="165"/>
  <c r="P90" i="165"/>
  <c r="P34" i="165"/>
  <c r="P26" i="165"/>
  <c r="P18" i="165"/>
  <c r="P10" i="165"/>
  <c r="P75" i="166"/>
  <c r="P71" i="166"/>
  <c r="P67" i="166"/>
  <c r="P11" i="166"/>
  <c r="P51" i="158"/>
  <c r="P43" i="158"/>
  <c r="P39" i="158"/>
  <c r="P15" i="158"/>
  <c r="P11" i="158"/>
  <c r="P64" i="161"/>
  <c r="P56" i="161"/>
  <c r="P103" i="162"/>
  <c r="P95" i="162"/>
  <c r="P39" i="162"/>
  <c r="P31" i="162"/>
  <c r="P78" i="163"/>
  <c r="P74" i="163"/>
  <c r="P70" i="163"/>
  <c r="P16" i="163"/>
  <c r="P83" i="164"/>
  <c r="P67" i="164"/>
  <c r="P19" i="164"/>
  <c r="P66" i="165"/>
  <c r="P58" i="165"/>
  <c r="P50" i="165"/>
  <c r="P42" i="165"/>
  <c r="P107" i="166"/>
  <c r="P99" i="166"/>
  <c r="P43" i="166"/>
  <c r="P39" i="166"/>
  <c r="P35" i="166"/>
  <c r="P75" i="158"/>
  <c r="P88" i="157"/>
  <c r="P84" i="157"/>
  <c r="P24" i="157"/>
  <c r="P20" i="157"/>
  <c r="P99" i="156"/>
  <c r="P83" i="156"/>
  <c r="P67" i="156"/>
  <c r="P51" i="156"/>
  <c r="P35" i="156"/>
  <c r="P19" i="156"/>
  <c r="P67" i="158"/>
  <c r="P104" i="159"/>
  <c r="P76" i="161"/>
  <c r="P72" i="161"/>
  <c r="P44" i="161"/>
  <c r="P40" i="161"/>
  <c r="P12" i="161"/>
  <c r="P8" i="161"/>
  <c r="P83" i="162"/>
  <c r="P79" i="162"/>
  <c r="P47" i="162"/>
  <c r="P19" i="162"/>
  <c r="P15" i="162"/>
  <c r="P94" i="163"/>
  <c r="P86" i="163"/>
  <c r="P58" i="163"/>
  <c r="P54" i="163"/>
  <c r="P91" i="166"/>
  <c r="P87" i="166"/>
  <c r="P83" i="166"/>
  <c r="P59" i="166"/>
  <c r="P55" i="166"/>
  <c r="P51" i="166"/>
  <c r="P27" i="166"/>
  <c r="P19" i="166"/>
  <c r="P95" i="156"/>
  <c r="P79" i="156"/>
  <c r="P63" i="156"/>
  <c r="P47" i="156"/>
  <c r="P31" i="156"/>
  <c r="P15" i="156"/>
  <c r="P104" i="157"/>
  <c r="P100" i="157"/>
  <c r="P72" i="157"/>
  <c r="P68" i="157"/>
  <c r="P40" i="157"/>
  <c r="P36" i="157"/>
  <c r="P8" i="157"/>
  <c r="P59" i="158"/>
  <c r="P31" i="158"/>
  <c r="P27" i="158"/>
  <c r="P23" i="158"/>
  <c r="P96" i="159"/>
  <c r="P32" i="161"/>
  <c r="P27" i="163"/>
  <c r="P11" i="163"/>
  <c r="P91" i="164"/>
  <c r="P27" i="164"/>
  <c r="P106" i="165"/>
  <c r="P82" i="165"/>
  <c r="P74" i="165"/>
  <c r="P19" i="160"/>
  <c r="P80" i="161"/>
  <c r="P60" i="161"/>
  <c r="P16" i="161"/>
  <c r="P99" i="162"/>
  <c r="P55" i="162"/>
  <c r="P35" i="162"/>
  <c r="P75" i="164"/>
  <c r="P55" i="164"/>
  <c r="P11" i="164"/>
  <c r="P71" i="162"/>
  <c r="P51" i="162"/>
  <c r="P90" i="163"/>
  <c r="P71" i="164"/>
  <c r="P96" i="161"/>
  <c r="P92" i="161"/>
  <c r="P48" i="161"/>
  <c r="P28" i="161"/>
  <c r="P87" i="162"/>
  <c r="P67" i="162"/>
  <c r="P23" i="162"/>
  <c r="P106" i="163"/>
  <c r="P62" i="163"/>
  <c r="P40" i="163"/>
  <c r="P107" i="164"/>
  <c r="P87" i="164"/>
  <c r="P43" i="164"/>
  <c r="P23" i="164"/>
  <c r="P78" i="165"/>
  <c r="P62" i="165"/>
  <c r="P46" i="165"/>
  <c r="P30" i="165"/>
  <c r="P14" i="165"/>
  <c r="P103" i="166"/>
  <c r="P23" i="166"/>
  <c r="P84" i="161"/>
  <c r="P68" i="161"/>
  <c r="P52" i="161"/>
  <c r="P36" i="161"/>
  <c r="P20" i="161"/>
  <c r="P107" i="162"/>
  <c r="P91" i="162"/>
  <c r="P75" i="162"/>
  <c r="P59" i="162"/>
  <c r="P43" i="162"/>
  <c r="P27" i="162"/>
  <c r="P11" i="162"/>
  <c r="P98" i="163"/>
  <c r="P82" i="163"/>
  <c r="P66" i="163"/>
  <c r="P50" i="163"/>
  <c r="P43" i="163"/>
  <c r="P8" i="163"/>
  <c r="P95" i="164"/>
  <c r="P79" i="164"/>
  <c r="P63" i="164"/>
  <c r="P47" i="164"/>
  <c r="P31" i="164"/>
  <c r="P15" i="164"/>
  <c r="P102" i="165"/>
  <c r="P86" i="165"/>
  <c r="P70" i="165"/>
  <c r="P54" i="165"/>
  <c r="P38" i="165"/>
  <c r="P22" i="165"/>
  <c r="P95" i="166"/>
  <c r="P79" i="166"/>
  <c r="P63" i="166"/>
  <c r="P47" i="166"/>
  <c r="P31" i="166"/>
  <c r="P15" i="166"/>
  <c r="P91" i="158"/>
  <c r="P54" i="158"/>
  <c r="P35" i="158"/>
  <c r="P19" i="158"/>
  <c r="P96" i="157"/>
  <c r="P80" i="157"/>
  <c r="P64" i="157"/>
  <c r="P48" i="157"/>
  <c r="P32" i="157"/>
  <c r="P16" i="157"/>
  <c r="P92" i="157"/>
  <c r="P76" i="157"/>
  <c r="P60" i="157"/>
  <c r="P44" i="157"/>
  <c r="P28" i="157"/>
  <c r="P12" i="157"/>
  <c r="P85" i="158"/>
  <c r="P69" i="158"/>
  <c r="P53" i="158"/>
  <c r="P38" i="158"/>
  <c r="P30" i="158"/>
  <c r="P22" i="158"/>
  <c r="P14" i="158"/>
  <c r="P107" i="159"/>
  <c r="P99" i="159"/>
  <c r="P91" i="159"/>
  <c r="P83" i="159"/>
  <c r="P75" i="159"/>
  <c r="P67" i="159"/>
  <c r="P59" i="159"/>
  <c r="P51" i="159"/>
  <c r="P43" i="159"/>
  <c r="P35" i="159"/>
  <c r="P27" i="159"/>
  <c r="P19" i="159"/>
  <c r="P11" i="159"/>
  <c r="P10" i="160"/>
  <c r="P89" i="158"/>
  <c r="P73" i="158"/>
  <c r="P48" i="160"/>
  <c r="P40" i="160"/>
  <c r="P32" i="160"/>
  <c r="P24" i="160"/>
  <c r="P93" i="158"/>
  <c r="P77" i="158"/>
  <c r="P61" i="158"/>
  <c r="P42" i="158"/>
  <c r="P34" i="158"/>
  <c r="P26" i="158"/>
  <c r="P18" i="158"/>
  <c r="P10" i="158"/>
  <c r="P17" i="160"/>
  <c r="P102" i="161"/>
  <c r="P82" i="161"/>
  <c r="P66" i="161"/>
  <c r="P50" i="161"/>
  <c r="P34" i="161"/>
  <c r="P18" i="161"/>
  <c r="P96" i="163"/>
  <c r="P80" i="163"/>
  <c r="P64" i="163"/>
  <c r="P48" i="163"/>
  <c r="P106" i="161"/>
  <c r="P94" i="161"/>
  <c r="P78" i="161"/>
  <c r="P62" i="161"/>
  <c r="P46" i="161"/>
  <c r="P30" i="161"/>
  <c r="P14" i="161"/>
  <c r="P92" i="163"/>
  <c r="P76" i="163"/>
  <c r="P60" i="163"/>
  <c r="P90" i="161"/>
  <c r="P74" i="161"/>
  <c r="P58" i="161"/>
  <c r="P42" i="161"/>
  <c r="P26" i="161"/>
  <c r="P10" i="161"/>
  <c r="P104" i="163"/>
  <c r="P88" i="163"/>
  <c r="P72" i="163"/>
  <c r="P56" i="163"/>
  <c r="P35" i="163"/>
  <c r="P42" i="163"/>
  <c r="P26" i="163"/>
  <c r="P10" i="163"/>
  <c r="P105" i="164"/>
  <c r="P100" i="165"/>
  <c r="P84" i="165"/>
  <c r="P68" i="165"/>
  <c r="P52" i="165"/>
  <c r="P36" i="165"/>
  <c r="P20" i="165"/>
  <c r="P93" i="166"/>
  <c r="P77" i="166"/>
  <c r="P61" i="166"/>
  <c r="P45" i="166"/>
  <c r="P29" i="166"/>
  <c r="P13" i="166"/>
  <c r="P57" i="166"/>
  <c r="P41" i="166"/>
  <c r="P25" i="166"/>
  <c r="P9" i="166"/>
  <c r="P34" i="163"/>
  <c r="P18" i="163"/>
  <c r="P92" i="165"/>
  <c r="P76" i="165"/>
  <c r="P60" i="165"/>
  <c r="P44" i="165"/>
  <c r="P28" i="165"/>
  <c r="P12" i="165"/>
  <c r="P101" i="166"/>
  <c r="P85" i="166"/>
  <c r="P69" i="166"/>
  <c r="P53" i="166"/>
  <c r="P37" i="166"/>
  <c r="P21" i="166"/>
  <c r="C7" i="4"/>
  <c r="C8" i="3" l="1"/>
  <c r="F5" i="7" l="1"/>
  <c r="G14" i="6"/>
  <c r="C5" i="7" l="1"/>
  <c r="C14" i="6"/>
  <c r="K6" i="6" l="1"/>
  <c r="L6" i="6"/>
  <c r="K7" i="6"/>
  <c r="L7" i="6"/>
  <c r="K8" i="6"/>
  <c r="L8" i="6"/>
  <c r="K9" i="6"/>
  <c r="M9" i="6" s="1"/>
  <c r="L9" i="6"/>
  <c r="K10" i="6"/>
  <c r="L10" i="6"/>
  <c r="K11" i="6"/>
  <c r="L11" i="6"/>
  <c r="K12" i="6"/>
  <c r="L12" i="6"/>
  <c r="L5" i="6"/>
  <c r="K5" i="6"/>
  <c r="M10" i="6" l="1"/>
  <c r="M7" i="6"/>
  <c r="M6" i="6"/>
  <c r="M12" i="6"/>
  <c r="M8" i="6"/>
  <c r="M11" i="6"/>
  <c r="M5" i="6"/>
  <c r="N50" i="34" l="1"/>
  <c r="M50" i="34"/>
  <c r="N49" i="34"/>
  <c r="M49" i="34"/>
  <c r="N48" i="34"/>
  <c r="M48" i="34"/>
  <c r="N47" i="34"/>
  <c r="M47" i="34"/>
  <c r="N46" i="34"/>
  <c r="M46" i="34"/>
  <c r="N45" i="34"/>
  <c r="M45" i="34"/>
  <c r="N44" i="34"/>
  <c r="M44" i="34"/>
  <c r="O44" i="34" s="1"/>
  <c r="N43" i="34"/>
  <c r="M43" i="34"/>
  <c r="N42" i="34"/>
  <c r="M42" i="34"/>
  <c r="N41" i="34"/>
  <c r="M41" i="34"/>
  <c r="N40" i="34"/>
  <c r="M40" i="34"/>
  <c r="O40" i="34" s="1"/>
  <c r="N39" i="34"/>
  <c r="M39" i="34"/>
  <c r="M9" i="34"/>
  <c r="N9" i="34"/>
  <c r="M10" i="34"/>
  <c r="N10" i="34"/>
  <c r="M11" i="34"/>
  <c r="N11" i="34"/>
  <c r="M12" i="34"/>
  <c r="N12" i="34"/>
  <c r="M13" i="34"/>
  <c r="N13" i="34"/>
  <c r="M14" i="34"/>
  <c r="N14" i="34"/>
  <c r="M15" i="34"/>
  <c r="N15" i="34"/>
  <c r="M16" i="34"/>
  <c r="N16" i="34"/>
  <c r="M17" i="34"/>
  <c r="N17" i="34"/>
  <c r="O17" i="34"/>
  <c r="M18" i="34"/>
  <c r="N18" i="34"/>
  <c r="M19" i="34"/>
  <c r="N19" i="34"/>
  <c r="M20" i="34"/>
  <c r="N20" i="34"/>
  <c r="M21" i="34"/>
  <c r="N21" i="34"/>
  <c r="M22" i="34"/>
  <c r="N22" i="34"/>
  <c r="M23" i="34"/>
  <c r="N23" i="34"/>
  <c r="M24" i="34"/>
  <c r="N24" i="34"/>
  <c r="M25" i="34"/>
  <c r="N25" i="34"/>
  <c r="O25" i="34" s="1"/>
  <c r="M26" i="34"/>
  <c r="N26" i="34"/>
  <c r="M27" i="34"/>
  <c r="N27" i="34"/>
  <c r="M28" i="34"/>
  <c r="N28" i="34"/>
  <c r="M29" i="34"/>
  <c r="N29" i="34"/>
  <c r="M30" i="34"/>
  <c r="N30" i="34"/>
  <c r="M31" i="34"/>
  <c r="N31" i="34"/>
  <c r="M32" i="34"/>
  <c r="N32" i="34"/>
  <c r="M33" i="34"/>
  <c r="N33" i="34"/>
  <c r="M34" i="34"/>
  <c r="N34" i="34"/>
  <c r="M35" i="34"/>
  <c r="N35" i="34"/>
  <c r="M36" i="34"/>
  <c r="N36" i="34"/>
  <c r="M37" i="34"/>
  <c r="N37" i="34"/>
  <c r="M38" i="34"/>
  <c r="N38" i="34"/>
  <c r="N8" i="34"/>
  <c r="M8" i="34"/>
  <c r="O48" i="34" l="1"/>
  <c r="O39" i="34"/>
  <c r="O47" i="34"/>
  <c r="O49" i="34"/>
  <c r="O36" i="34"/>
  <c r="O28" i="34"/>
  <c r="O20" i="34"/>
  <c r="O9" i="34"/>
  <c r="O29" i="34"/>
  <c r="O33" i="34"/>
  <c r="O43" i="34"/>
  <c r="O16" i="34"/>
  <c r="O12" i="34"/>
  <c r="O46"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C4" i="3"/>
  <c r="C10" i="3" s="1"/>
  <c r="C3" i="3"/>
  <c r="D7" i="10"/>
  <c r="D18" i="10" s="1"/>
  <c r="C3" i="4" s="1"/>
  <c r="C9" i="4" s="1"/>
  <c r="E17" i="10"/>
  <c r="E16" i="10"/>
  <c r="E15" i="10"/>
  <c r="E14" i="10"/>
  <c r="E13" i="10"/>
  <c r="E12" i="10"/>
  <c r="E11" i="10"/>
  <c r="E10" i="10"/>
  <c r="E9" i="10"/>
  <c r="E8" i="10"/>
  <c r="C5" i="3" l="1"/>
  <c r="C11" i="3" s="1"/>
  <c r="C9" i="3"/>
  <c r="E6" i="10"/>
  <c r="C7" i="10"/>
  <c r="E7" i="10" l="1"/>
  <c r="C18" i="10"/>
  <c r="C2" i="4" l="1"/>
  <c r="C8" i="4" s="1"/>
  <c r="E18" i="10"/>
  <c r="C4" i="4" s="1"/>
  <c r="C10" i="4" s="1"/>
</calcChain>
</file>

<file path=xl/comments1.xml><?xml version="1.0" encoding="utf-8"?>
<comments xmlns="http://schemas.openxmlformats.org/spreadsheetml/2006/main">
  <authors>
    <author>作成者</author>
  </authors>
  <commentList>
    <comment ref="A6"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10.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1.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2.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3.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4.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15.xml><?xml version="1.0" encoding="utf-8"?>
<comments xmlns="http://schemas.openxmlformats.org/spreadsheetml/2006/main">
  <authors>
    <author>作成者</author>
    <author>Administrator</author>
  </authors>
  <commentList>
    <comment ref="B3" authorId="0" shapeId="0">
      <text>
        <r>
          <rPr>
            <b/>
            <sz val="9"/>
            <color indexed="81"/>
            <rFont val="ＭＳ Ｐゴシック"/>
            <family val="3"/>
            <charset val="128"/>
          </rPr>
          <t>入力例：
平成２８年４月２０日なら
　→　2016/4/20</t>
        </r>
      </text>
    </comment>
    <comment ref="D3" authorId="0" shapeId="0">
      <text>
        <r>
          <rPr>
            <b/>
            <sz val="10"/>
            <color indexed="81"/>
            <rFont val="ＭＳ Ｐゴシック"/>
            <family val="3"/>
            <charset val="128"/>
          </rPr>
          <t>桁区切りのコンマ「,」の入力は不要です。
（自動表示されます。）</t>
        </r>
      </text>
    </comment>
    <comment ref="G3" authorId="0" shapeId="0">
      <text>
        <r>
          <rPr>
            <b/>
            <sz val="10"/>
            <color indexed="81"/>
            <rFont val="ＭＳ Ｐゴシック"/>
            <family val="3"/>
            <charset val="128"/>
          </rPr>
          <t>「立候補準備」か
「選挙運動」を選んでください。
金額か区分のどちらか一方が入力されていないとセルが黄色になります。</t>
        </r>
      </text>
    </comment>
    <comment ref="C14" authorId="1" shapeId="0">
      <text>
        <r>
          <rPr>
            <b/>
            <sz val="11"/>
            <color indexed="81"/>
            <rFont val="ＭＳ Ｐゴシック"/>
            <family val="3"/>
            <charset val="128"/>
          </rPr>
          <t>「表紙」シートで入力した執行年月日がそのまま反映されます。</t>
        </r>
      </text>
    </comment>
    <comment ref="G14" authorId="1" shapeId="0">
      <text>
        <r>
          <rPr>
            <b/>
            <sz val="11"/>
            <color indexed="81"/>
            <rFont val="ＭＳ Ｐゴシック"/>
            <family val="3"/>
            <charset val="128"/>
          </rPr>
          <t>「表紙」シートで入力した選挙名がそのまま反映されます。</t>
        </r>
      </text>
    </comment>
  </commentList>
</comments>
</file>

<file path=xl/comments16.xml><?xml version="1.0" encoding="utf-8"?>
<comments xmlns="http://schemas.openxmlformats.org/spreadsheetml/2006/main">
  <authors>
    <author>Administrator</author>
  </authors>
  <commentList>
    <comment ref="C5" authorId="0" shapeId="0">
      <text>
        <r>
          <rPr>
            <b/>
            <sz val="11"/>
            <color indexed="81"/>
            <rFont val="ＭＳ Ｐゴシック"/>
            <family val="3"/>
            <charset val="128"/>
          </rPr>
          <t>「表紙」シートで入力した執行年月日がそのまま反映されます。</t>
        </r>
      </text>
    </comment>
    <comment ref="F5" authorId="0" shapeId="0">
      <text>
        <r>
          <rPr>
            <b/>
            <sz val="11"/>
            <color indexed="81"/>
            <rFont val="ＭＳ Ｐゴシック"/>
            <family val="3"/>
            <charset val="128"/>
          </rPr>
          <t>「表紙」シートで入力した選挙名がそのまま反映されます。</t>
        </r>
      </text>
    </comment>
  </commentList>
</comments>
</file>

<file path=xl/comments2.xml><?xml version="1.0" encoding="utf-8"?>
<comments xmlns="http://schemas.openxmlformats.org/spreadsheetml/2006/main">
  <authors>
    <author>作成者</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3.xml><?xml version="1.0" encoding="utf-8"?>
<comments xmlns="http://schemas.openxmlformats.org/spreadsheetml/2006/main">
  <authors>
    <author>作成者</author>
  </authors>
  <commentList>
    <comment ref="A5" authorId="0" shapeId="0">
      <text>
        <r>
          <rPr>
            <b/>
            <sz val="11"/>
            <color indexed="81"/>
            <rFont val="ＭＳ Ｐゴシック"/>
            <family val="3"/>
            <charset val="128"/>
          </rPr>
          <t>収支報告が複数回にわたる場合、前回提出した収支報告書を参照して記載してください。</t>
        </r>
      </text>
    </comment>
  </commentList>
</comments>
</file>

<file path=xl/comments4.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5.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6.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7.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8.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comments9.xml><?xml version="1.0" encoding="utf-8"?>
<comments xmlns="http://schemas.openxmlformats.org/spreadsheetml/2006/main">
  <authors>
    <author>作成者</author>
    <author>Administrator</author>
  </authors>
  <commentList>
    <comment ref="C6" authorId="0" shapeId="0">
      <text>
        <r>
          <rPr>
            <b/>
            <sz val="9"/>
            <color indexed="81"/>
            <rFont val="ＭＳ Ｐゴシック"/>
            <family val="3"/>
            <charset val="128"/>
          </rPr>
          <t xml:space="preserve">入力例：
４月２０日なら　→　4/20
</t>
        </r>
      </text>
    </comment>
    <comment ref="D6" authorId="0" shapeId="0">
      <text>
        <r>
          <rPr>
            <b/>
            <sz val="10"/>
            <color indexed="81"/>
            <rFont val="ＭＳ Ｐゴシック"/>
            <family val="3"/>
            <charset val="128"/>
          </rPr>
          <t>桁区切りのコンマ「,」の入力は不要です。
（自動表示されます。）</t>
        </r>
      </text>
    </comment>
    <comment ref="F6" authorId="0" shapeId="0">
      <text>
        <r>
          <rPr>
            <b/>
            <sz val="11"/>
            <color indexed="81"/>
            <rFont val="ＭＳ Ｐゴシック"/>
            <family val="3"/>
            <charset val="128"/>
          </rPr>
          <t>「立候補準備」か
「選挙運動」を選んでください。
※金額か区分のどちらか一方が入力されていないとセルが黄色になります。</t>
        </r>
      </text>
    </comment>
    <comment ref="G6" authorId="1" shapeId="0">
      <text>
        <r>
          <rPr>
            <b/>
            <sz val="11"/>
            <color indexed="81"/>
            <rFont val="ＭＳ Ｐゴシック"/>
            <family val="3"/>
            <charset val="128"/>
          </rPr>
          <t>文字数が多い場合は縮小表示されます。</t>
        </r>
      </text>
    </comment>
  </commentList>
</comments>
</file>

<file path=xl/sharedStrings.xml><?xml version="1.0" encoding="utf-8"?>
<sst xmlns="http://schemas.openxmlformats.org/spreadsheetml/2006/main" count="367" uniqueCount="162">
  <si>
    <t>選挙運動費用収支報告書</t>
  </si>
  <si>
    <t>公職の候補者</t>
    <phoneticPr fontId="1"/>
  </si>
  <si>
    <t>住　所</t>
    <phoneticPr fontId="1"/>
  </si>
  <si>
    <t>氏　名</t>
    <phoneticPr fontId="1"/>
  </si>
  <si>
    <t>計</t>
  </si>
  <si>
    <t>寄附</t>
  </si>
  <si>
    <t>その他の収入</t>
  </si>
  <si>
    <t>円</t>
    <rPh sb="0" eb="1">
      <t>エン</t>
    </rPh>
    <phoneticPr fontId="3"/>
  </si>
  <si>
    <t>その他の収入</t>
    <rPh sb="2" eb="3">
      <t>タ</t>
    </rPh>
    <rPh sb="4" eb="6">
      <t>シュウニュウ</t>
    </rPh>
    <phoneticPr fontId="3"/>
  </si>
  <si>
    <t>選挙運動</t>
    <rPh sb="0" eb="2">
      <t>センキョ</t>
    </rPh>
    <rPh sb="2" eb="4">
      <t>ウンドウ</t>
    </rPh>
    <phoneticPr fontId="3"/>
  </si>
  <si>
    <t>立候補準備</t>
    <rPh sb="0" eb="3">
      <t>リッコウホ</t>
    </rPh>
    <rPh sb="3" eb="5">
      <t>ジュンビ</t>
    </rPh>
    <phoneticPr fontId="3"/>
  </si>
  <si>
    <t>出納責任者</t>
    <phoneticPr fontId="3"/>
  </si>
  <si>
    <t>領収書等を徴し難い事情があった支出の明細書</t>
    <phoneticPr fontId="3"/>
  </si>
  <si>
    <t>支出の金額</t>
    <phoneticPr fontId="3"/>
  </si>
  <si>
    <t>区　分</t>
    <phoneticPr fontId="3"/>
  </si>
  <si>
    <t>支出の目的</t>
    <phoneticPr fontId="3"/>
  </si>
  <si>
    <t>公職の候補者</t>
    <phoneticPr fontId="3"/>
  </si>
  <si>
    <t xml:space="preserve">      備　考</t>
    <phoneticPr fontId="3"/>
  </si>
  <si>
    <t>振込明細書に係る支出目的書</t>
    <phoneticPr fontId="3"/>
  </si>
  <si>
    <t>５　支出の部</t>
  </si>
  <si>
    <t>立候補準備のための支出</t>
  </si>
  <si>
    <t>選挙運動のための支出</t>
  </si>
  <si>
    <t>前回計</t>
  </si>
  <si>
    <t>総額</t>
  </si>
  <si>
    <t>人件費</t>
  </si>
  <si>
    <t>家屋費</t>
  </si>
  <si>
    <t>イ．選挙事務所費</t>
  </si>
  <si>
    <t>通信費</t>
  </si>
  <si>
    <t>交通費</t>
  </si>
  <si>
    <t>印刷費</t>
  </si>
  <si>
    <t>広告費</t>
  </si>
  <si>
    <t>文具費</t>
  </si>
  <si>
    <t>食料費</t>
  </si>
  <si>
    <t>休泊費</t>
  </si>
  <si>
    <t>雑費</t>
  </si>
  <si>
    <t>　　　　　　　　　　区　　分</t>
  </si>
  <si>
    <t>　費　　目</t>
  </si>
  <si>
    <t>支出の部の内訳</t>
    <rPh sb="0" eb="2">
      <t>シシュツ</t>
    </rPh>
    <rPh sb="3" eb="4">
      <t>ブ</t>
    </rPh>
    <rPh sb="5" eb="7">
      <t>ウチワケ</t>
    </rPh>
    <phoneticPr fontId="1"/>
  </si>
  <si>
    <t>出納責任者</t>
    <rPh sb="0" eb="2">
      <t>スイトウ</t>
    </rPh>
    <rPh sb="2" eb="5">
      <t>セキニンシャ</t>
    </rPh>
    <phoneticPr fontId="1"/>
  </si>
  <si>
    <t>連絡先</t>
    <rPh sb="0" eb="3">
      <t>レンラクサキ</t>
    </rPh>
    <phoneticPr fontId="1"/>
  </si>
  <si>
    <t>－</t>
    <phoneticPr fontId="1"/>
  </si>
  <si>
    <t>（</t>
    <phoneticPr fontId="1"/>
  </si>
  <si>
    <t>）</t>
    <phoneticPr fontId="1"/>
  </si>
  <si>
    <t>支出年月日</t>
    <phoneticPr fontId="3"/>
  </si>
  <si>
    <t>１</t>
    <phoneticPr fontId="3"/>
  </si>
  <si>
    <t>２</t>
    <phoneticPr fontId="3"/>
  </si>
  <si>
    <t>３</t>
    <phoneticPr fontId="3"/>
  </si>
  <si>
    <t>２</t>
    <phoneticPr fontId="3"/>
  </si>
  <si>
    <t>３</t>
    <phoneticPr fontId="3"/>
  </si>
  <si>
    <t>公職の候補者</t>
    <rPh sb="0" eb="2">
      <t>コウショク</t>
    </rPh>
    <rPh sb="3" eb="6">
      <t>コウホシャ</t>
    </rPh>
    <phoneticPr fontId="1"/>
  </si>
  <si>
    <t>出納責任者</t>
    <rPh sb="0" eb="2">
      <t>スイトウ</t>
    </rPh>
    <rPh sb="2" eb="5">
      <t>セキニンシャ</t>
    </rPh>
    <phoneticPr fontId="1"/>
  </si>
  <si>
    <t>円</t>
    <rPh sb="0" eb="1">
      <t>エン</t>
    </rPh>
    <phoneticPr fontId="1"/>
  </si>
  <si>
    <t>相違ありません。</t>
    <phoneticPr fontId="1"/>
  </si>
  <si>
    <t>年</t>
    <rPh sb="0" eb="1">
      <t>ネン</t>
    </rPh>
    <phoneticPr fontId="1"/>
  </si>
  <si>
    <t>月</t>
    <rPh sb="0" eb="1">
      <t>ツキ</t>
    </rPh>
    <phoneticPr fontId="1"/>
  </si>
  <si>
    <t>日</t>
    <rPh sb="0" eb="1">
      <t>ニチ</t>
    </rPh>
    <phoneticPr fontId="1"/>
  </si>
  <si>
    <t>住所</t>
    <rPh sb="0" eb="1">
      <t>ジュウ</t>
    </rPh>
    <rPh sb="1" eb="2">
      <t>ショ</t>
    </rPh>
    <phoneticPr fontId="1"/>
  </si>
  <si>
    <t>氏名</t>
    <phoneticPr fontId="1"/>
  </si>
  <si>
    <t>職業（個人のみ記載）</t>
    <rPh sb="0" eb="2">
      <t>ショクギョウ</t>
    </rPh>
    <rPh sb="3" eb="5">
      <t>コジン</t>
    </rPh>
    <rPh sb="7" eb="9">
      <t>キサイ</t>
    </rPh>
    <phoneticPr fontId="1"/>
  </si>
  <si>
    <t>氏名又は団体名</t>
    <rPh sb="0" eb="2">
      <t>シメイ</t>
    </rPh>
    <rPh sb="2" eb="3">
      <t>マタ</t>
    </rPh>
    <rPh sb="4" eb="6">
      <t>ダンタイ</t>
    </rPh>
    <rPh sb="6" eb="7">
      <t>メイ</t>
    </rPh>
    <phoneticPr fontId="1"/>
  </si>
  <si>
    <t>住所又は主たる事務所の所在地</t>
    <phoneticPr fontId="1"/>
  </si>
  <si>
    <t>備考</t>
    <rPh sb="0" eb="2">
      <t>ビコウ</t>
    </rPh>
    <phoneticPr fontId="1"/>
  </si>
  <si>
    <t>金額又は見積額</t>
    <phoneticPr fontId="1"/>
  </si>
  <si>
    <t>月日</t>
    <rPh sb="0" eb="2">
      <t>ツキヒ</t>
    </rPh>
    <phoneticPr fontId="1"/>
  </si>
  <si>
    <t>月</t>
    <rPh sb="0" eb="1">
      <t>ツキ</t>
    </rPh>
    <phoneticPr fontId="1"/>
  </si>
  <si>
    <t>日から</t>
    <rPh sb="0" eb="1">
      <t>ニチ</t>
    </rPh>
    <phoneticPr fontId="1"/>
  </si>
  <si>
    <t>日まで</t>
    <rPh sb="0" eb="1">
      <t>ニチ</t>
    </rPh>
    <phoneticPr fontId="1"/>
  </si>
  <si>
    <t>（第</t>
    <rPh sb="1" eb="2">
      <t>ダイ</t>
    </rPh>
    <phoneticPr fontId="1"/>
  </si>
  <si>
    <t>回分）</t>
    <rPh sb="0" eb="2">
      <t>カイブン</t>
    </rPh>
    <phoneticPr fontId="1"/>
  </si>
  <si>
    <t>１．</t>
    <phoneticPr fontId="1"/>
  </si>
  <si>
    <t>２．</t>
    <phoneticPr fontId="1"/>
  </si>
  <si>
    <t>３．</t>
    <phoneticPr fontId="1"/>
  </si>
  <si>
    <t>４．収入の部</t>
    <phoneticPr fontId="1"/>
  </si>
  <si>
    <t>印</t>
    <rPh sb="0" eb="1">
      <t>イン</t>
    </rPh>
    <phoneticPr fontId="1"/>
  </si>
  <si>
    <t>氏 名</t>
    <rPh sb="0" eb="1">
      <t>シ</t>
    </rPh>
    <rPh sb="2" eb="3">
      <t>メイ</t>
    </rPh>
    <phoneticPr fontId="1"/>
  </si>
  <si>
    <t>領収書その他の支出を証すべき</t>
    <phoneticPr fontId="1"/>
  </si>
  <si>
    <t>書面を徴し難かった事情</t>
    <rPh sb="0" eb="2">
      <t>ショメン</t>
    </rPh>
    <phoneticPr fontId="3"/>
  </si>
  <si>
    <t>氏名</t>
    <phoneticPr fontId="3"/>
  </si>
  <si>
    <t>氏名</t>
    <phoneticPr fontId="3"/>
  </si>
  <si>
    <t>種別</t>
    <rPh sb="0" eb="2">
      <t>シュベツ</t>
    </rPh>
    <phoneticPr fontId="1"/>
  </si>
  <si>
    <t>寄附をした者</t>
    <rPh sb="0" eb="2">
      <t>キフ</t>
    </rPh>
    <rPh sb="5" eb="6">
      <t>モノ</t>
    </rPh>
    <phoneticPr fontId="1"/>
  </si>
  <si>
    <t>金銭以外の寄附及びその他の収入の見積の根拠</t>
    <phoneticPr fontId="1"/>
  </si>
  <si>
    <t>合計</t>
    <rPh sb="0" eb="2">
      <t>ゴウケイ</t>
    </rPh>
    <phoneticPr fontId="3"/>
  </si>
  <si>
    <t>収入の部の内訳</t>
    <rPh sb="0" eb="2">
      <t>シュウニュウ</t>
    </rPh>
    <rPh sb="3" eb="4">
      <t>ブ</t>
    </rPh>
    <phoneticPr fontId="1"/>
  </si>
  <si>
    <t>円</t>
    <rPh sb="0" eb="1">
      <t>エン</t>
    </rPh>
    <phoneticPr fontId="13"/>
  </si>
  <si>
    <t>寄付</t>
    <rPh sb="0" eb="2">
      <t>キフ</t>
    </rPh>
    <phoneticPr fontId="3"/>
  </si>
  <si>
    <t>宣誓書</t>
    <phoneticPr fontId="1"/>
  </si>
  <si>
    <t>総計</t>
    <phoneticPr fontId="1"/>
  </si>
  <si>
    <t>総額</t>
    <phoneticPr fontId="1"/>
  </si>
  <si>
    <t>支出の費目</t>
  </si>
  <si>
    <t>支出の目的</t>
  </si>
  <si>
    <t>選挙運動</t>
    <rPh sb="0" eb="2">
      <t>センキョ</t>
    </rPh>
    <rPh sb="2" eb="4">
      <t>ウンドウ</t>
    </rPh>
    <phoneticPr fontId="1"/>
  </si>
  <si>
    <t>職業（個人のみ記載）</t>
    <rPh sb="0" eb="2">
      <t>ショクギョウ</t>
    </rPh>
    <rPh sb="3" eb="5">
      <t>コジン</t>
    </rPh>
    <rPh sb="7" eb="9">
      <t>キサイ</t>
    </rPh>
    <phoneticPr fontId="39"/>
  </si>
  <si>
    <t>氏名又は団体名</t>
    <rPh sb="0" eb="2">
      <t>シメイ</t>
    </rPh>
    <rPh sb="2" eb="3">
      <t>マタ</t>
    </rPh>
    <rPh sb="4" eb="6">
      <t>ダンタイ</t>
    </rPh>
    <rPh sb="6" eb="7">
      <t>メイ</t>
    </rPh>
    <phoneticPr fontId="39"/>
  </si>
  <si>
    <t>立候補準備</t>
    <rPh sb="0" eb="3">
      <t>リッコウホ</t>
    </rPh>
    <rPh sb="3" eb="5">
      <t>ジュンビ</t>
    </rPh>
    <phoneticPr fontId="1"/>
  </si>
  <si>
    <t>備考</t>
    <rPh sb="0" eb="2">
      <t>ビコウ</t>
    </rPh>
    <phoneticPr fontId="39"/>
  </si>
  <si>
    <t>金銭以外の支出の見積の根拠</t>
    <phoneticPr fontId="39"/>
  </si>
  <si>
    <t>支出を受けた者</t>
    <rPh sb="0" eb="2">
      <t>シシュツ</t>
    </rPh>
    <rPh sb="3" eb="4">
      <t>ウ</t>
    </rPh>
    <rPh sb="6" eb="7">
      <t>モノ</t>
    </rPh>
    <phoneticPr fontId="39"/>
  </si>
  <si>
    <t>支出の目的</t>
    <rPh sb="0" eb="2">
      <t>シシュツ</t>
    </rPh>
    <rPh sb="3" eb="5">
      <t>モクテキ</t>
    </rPh>
    <phoneticPr fontId="39"/>
  </si>
  <si>
    <t>区分</t>
    <rPh sb="0" eb="2">
      <t>クブン</t>
    </rPh>
    <phoneticPr fontId="39"/>
  </si>
  <si>
    <t>月日</t>
    <rPh sb="0" eb="2">
      <t>ツキヒ</t>
    </rPh>
    <phoneticPr fontId="39"/>
  </si>
  <si>
    <t>費目合計</t>
    <rPh sb="0" eb="2">
      <t>ヒモク</t>
    </rPh>
    <rPh sb="2" eb="4">
      <t>ゴウケイ</t>
    </rPh>
    <phoneticPr fontId="1"/>
  </si>
  <si>
    <t>費　目</t>
    <rPh sb="0" eb="1">
      <t>ヒ</t>
    </rPh>
    <rPh sb="2" eb="3">
      <t>メ</t>
    </rPh>
    <phoneticPr fontId="39"/>
  </si>
  <si>
    <t>支出の部の内訳（明細）</t>
    <rPh sb="0" eb="2">
      <t>シシュツ</t>
    </rPh>
    <rPh sb="3" eb="4">
      <t>ブ</t>
    </rPh>
    <rPh sb="5" eb="7">
      <t>ウチワケ</t>
    </rPh>
    <rPh sb="8" eb="10">
      <t>メイサイ</t>
    </rPh>
    <phoneticPr fontId="39"/>
  </si>
  <si>
    <t>家屋費（選挙事務所費）</t>
  </si>
  <si>
    <t>家屋費（集合会場費等）</t>
  </si>
  <si>
    <t>ロ．集合会場費等</t>
    <rPh sb="7" eb="8">
      <t>トウ</t>
    </rPh>
    <phoneticPr fontId="1"/>
  </si>
  <si>
    <t>この報告書は、公職選挙法の規定に従って作製したものであって、真実に</t>
    <rPh sb="19" eb="21">
      <t>サクセイ</t>
    </rPh>
    <phoneticPr fontId="1"/>
  </si>
  <si>
    <t>金額又は見積額</t>
    <phoneticPr fontId="39"/>
  </si>
  <si>
    <t>３</t>
  </si>
  <si>
    <t>年</t>
    <rPh sb="0" eb="1">
      <t>ネン</t>
    </rPh>
    <phoneticPr fontId="1"/>
  </si>
  <si>
    <t>月</t>
    <rPh sb="0" eb="1">
      <t>ツキ</t>
    </rPh>
    <phoneticPr fontId="1"/>
  </si>
  <si>
    <t>日執行</t>
    <rPh sb="0" eb="1">
      <t>ニチ</t>
    </rPh>
    <rPh sb="1" eb="3">
      <t>シッコウ</t>
    </rPh>
    <phoneticPr fontId="1"/>
  </si>
  <si>
    <t>１</t>
    <phoneticPr fontId="1"/>
  </si>
  <si>
    <t>「区分」の欄には、立候補準備のために支出した費用と選挙運動のために支出した費用の区別について、該当するものを記載してください。</t>
    <rPh sb="18" eb="20">
      <t>シシュツ</t>
    </rPh>
    <rPh sb="40" eb="42">
      <t>クベツ</t>
    </rPh>
    <rPh sb="47" eb="49">
      <t>ガイトウ</t>
    </rPh>
    <rPh sb="54" eb="56">
      <t>キサイ</t>
    </rPh>
    <phoneticPr fontId="3"/>
  </si>
  <si>
    <t>２</t>
  </si>
  <si>
    <t>４</t>
  </si>
  <si>
    <t>５</t>
  </si>
  <si>
    <t>「支出の目的」の欄は、支出の目的（労務者報酬、事務所借上料等）、員数等を具体的に記載してください。</t>
    <phoneticPr fontId="3"/>
  </si>
  <si>
    <t>領収書等を紛失した場合は、再発行を依頼してください。「紛失」との理由では、本明細書に記載することはできません。</t>
    <phoneticPr fontId="3"/>
  </si>
  <si>
    <t>振込明細書に支出の金額、年月日及び目的が記載されている場合は、振込明細書の写しを提出すれば、本明細書への記載は不要です。</t>
    <phoneticPr fontId="3"/>
  </si>
  <si>
    <t>公費負担分の支出の年月日については、契約書に記載された契約日を記載してください。</t>
    <phoneticPr fontId="3"/>
  </si>
  <si>
    <t>備考</t>
    <phoneticPr fontId="1"/>
  </si>
  <si>
    <t>１</t>
    <phoneticPr fontId="1"/>
  </si>
  <si>
    <t>２</t>
    <phoneticPr fontId="1"/>
  </si>
  <si>
    <t>「支出の目的」の欄は、支出の目的(労務者報酬、事務所借上料等）、員数等を記載してください。</t>
    <phoneticPr fontId="1"/>
  </si>
  <si>
    <t>支出の目的ごとに別葉としてください。</t>
    <phoneticPr fontId="1"/>
  </si>
  <si>
    <t>支出の目的に対応する振込明細書の写しと併せて提出してください。</t>
    <phoneticPr fontId="1"/>
  </si>
  <si>
    <t>振込明細書に支出の金額、年月日及び目的が記載されている場合は、振込明細書の写しを提出すれば、この様式の提出は不要です。</t>
    <phoneticPr fontId="1"/>
  </si>
  <si>
    <t>（選挙名）</t>
    <rPh sb="1" eb="3">
      <t>センキョ</t>
    </rPh>
    <rPh sb="3" eb="4">
      <t>メイ</t>
    </rPh>
    <phoneticPr fontId="1"/>
  </si>
  <si>
    <t>総計</t>
    <phoneticPr fontId="1"/>
  </si>
  <si>
    <t>「支出の費目」の欄は、（1）人件費（2）家屋費（ｲ.選挙事務所費、ﾛ.集合会場費）（3）通信費（4）交通費（5）印刷費</t>
    <phoneticPr fontId="1"/>
  </si>
  <si>
    <t>（6）広告費（7）文具費（8）食料費（9）休泊費（10）雑費の費目を記載してください。</t>
    <phoneticPr fontId="1"/>
  </si>
  <si>
    <t>円</t>
    <rPh sb="0" eb="1">
      <t>エン</t>
    </rPh>
    <phoneticPr fontId="1"/>
  </si>
  <si>
    <t>住所又は主たる事務所の所在地</t>
    <phoneticPr fontId="39"/>
  </si>
  <si>
    <t>金銭以外の支出の見積の根拠</t>
    <phoneticPr fontId="39"/>
  </si>
  <si>
    <t>金額又は見積額</t>
    <phoneticPr fontId="39"/>
  </si>
  <si>
    <t>金額又は見積額</t>
    <phoneticPr fontId="39"/>
  </si>
  <si>
    <t>住所又は主たる事務所の所在地</t>
    <phoneticPr fontId="39"/>
  </si>
  <si>
    <t>住所又は主たる事務所の所在地</t>
    <phoneticPr fontId="39"/>
  </si>
  <si>
    <t>金銭以外の支出の見積の根拠</t>
    <phoneticPr fontId="39"/>
  </si>
  <si>
    <t>金額又は見積額</t>
    <phoneticPr fontId="39"/>
  </si>
  <si>
    <t>住所又は主たる事務所の所在地</t>
    <phoneticPr fontId="39"/>
  </si>
  <si>
    <t>円</t>
    <rPh sb="0" eb="1">
      <t>エン</t>
    </rPh>
    <phoneticPr fontId="39"/>
  </si>
  <si>
    <t>令和</t>
    <rPh sb="0" eb="1">
      <t>レイ</t>
    </rPh>
    <rPh sb="1" eb="2">
      <t>ワ</t>
    </rPh>
    <phoneticPr fontId="1"/>
  </si>
  <si>
    <t>　上富良野町議会議員選挙</t>
    <rPh sb="1" eb="6">
      <t>カミフラノチョウ</t>
    </rPh>
    <rPh sb="6" eb="8">
      <t>ギカイ</t>
    </rPh>
    <rPh sb="8" eb="10">
      <t>ギイン</t>
    </rPh>
    <rPh sb="10" eb="12">
      <t>センキョ</t>
    </rPh>
    <phoneticPr fontId="1"/>
  </si>
  <si>
    <t>参　　考</t>
    <rPh sb="0" eb="1">
      <t>サン</t>
    </rPh>
    <rPh sb="3" eb="4">
      <t>コウ</t>
    </rPh>
    <phoneticPr fontId="1"/>
  </si>
  <si>
    <t>参　　　考</t>
    <phoneticPr fontId="1"/>
  </si>
  <si>
    <t>記入上の注意</t>
    <phoneticPr fontId="1"/>
  </si>
  <si>
    <t>とに記載して差し支えありません。</t>
    <phoneticPr fontId="1"/>
  </si>
  <si>
    <t>２　収入の部中「参考」欄には、選挙運動に係る公費負担相当額（ビラ及びポスターの作成の作成に係るものをいう。以下同じ。）</t>
    <phoneticPr fontId="1"/>
  </si>
  <si>
    <t>４　支出の部の内訳（明細）中「区分」の欄には、「１ 立候補準備のために支出した費用」と「２ 選挙運動のために支出した費</t>
    <phoneticPr fontId="1"/>
  </si>
  <si>
    <t>を、また、その他の参考となる事項を記載してください。　</t>
    <phoneticPr fontId="1"/>
  </si>
  <si>
    <t>３　収入の部中「種別」欄には、「１ 寄附」、「２ その他の収入」のいずれかの区別を記載（選択）してください。</t>
    <phoneticPr fontId="1"/>
  </si>
  <si>
    <t>用」のいずれかの区分を記載（選択）してください。</t>
    <phoneticPr fontId="1"/>
  </si>
  <si>
    <t>５　支出の部は、①人件費②家屋費（選挙事務所費）（集合会場費等）③通信費④交通費⑤印刷費⑥広告費⑦文具費⑧食糧費⑨休</t>
    <phoneticPr fontId="1"/>
  </si>
  <si>
    <t>泊費⑩雑費を各葉別に記載し費目ごとの計を記載（確認）してください。</t>
    <phoneticPr fontId="1"/>
  </si>
  <si>
    <t>１　収入の部においては、一件１万円を超えるものについては各件ごとに記載し、一件１万円以下のものについては種別ごとに各収</t>
    <phoneticPr fontId="1"/>
  </si>
  <si>
    <t>入日における合計額を一欄に記載してください。なお、寄附については、一件１万円以下のものについても、必要に応じて各件ご</t>
    <phoneticPr fontId="1"/>
  </si>
  <si>
    <t>５</t>
    <phoneticPr fontId="1"/>
  </si>
  <si>
    <t>６</t>
    <phoneticPr fontId="1"/>
  </si>
  <si>
    <t>８</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</si>
</sst>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円&quot;"/>
  </numFmts>
  <fonts count="44" x14ac:knownFonts="1">
    <font>
      <sz val="11"/>
      <color theme="1"/>
      <name val="ＭＳ Ｐゴシック"/>
      <family val="3"/>
      <charset val="128"/>
      <scheme val="minor"/>
    </font>
    <font>
      <sz val="6"/>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12"/>
      <name val="ＭＳ 明朝"/>
      <family val="1"/>
      <charset val="128"/>
    </font>
    <font>
      <sz val="11"/>
      <name val="ＭＳ 明朝"/>
      <family val="1"/>
      <charset val="128"/>
    </font>
    <font>
      <sz val="16"/>
      <name val="ＭＳ 明朝"/>
      <family val="1"/>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14"/>
      <name val="ＭＳ 明朝"/>
      <family val="1"/>
      <charset val="128"/>
    </font>
    <font>
      <sz val="6"/>
      <name val="ＭＳ Ｐゴシック"/>
      <family val="3"/>
      <charset val="128"/>
    </font>
    <font>
      <b/>
      <sz val="14"/>
      <name val="ＭＳ ゴシック"/>
      <family val="3"/>
      <charset val="128"/>
    </font>
    <font>
      <b/>
      <sz val="16"/>
      <name val="ＭＳ 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28"/>
      <color theme="1"/>
      <name val="ＭＳ 明朝"/>
      <family val="1"/>
      <charset val="128"/>
    </font>
    <font>
      <sz val="11"/>
      <color theme="1"/>
      <name val="ＭＳ 明朝"/>
      <family val="1"/>
      <charset val="128"/>
    </font>
    <font>
      <sz val="20"/>
      <color theme="1"/>
      <name val="ＭＳ 明朝"/>
      <family val="1"/>
      <charset val="128"/>
    </font>
    <font>
      <sz val="18"/>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16"/>
      <color theme="1"/>
      <name val="ＭＳ 明朝"/>
      <family val="1"/>
      <charset val="128"/>
    </font>
    <font>
      <sz val="24"/>
      <color theme="1"/>
      <name val="ＭＳ 明朝"/>
      <family val="1"/>
      <charset val="128"/>
    </font>
    <font>
      <sz val="9"/>
      <color theme="1"/>
      <name val="ＭＳ 明朝"/>
      <family val="1"/>
      <charset val="128"/>
    </font>
    <font>
      <sz val="11"/>
      <color rgb="FFFF0000"/>
      <name val="ＭＳ ゴシック"/>
      <family val="3"/>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b/>
      <sz val="14"/>
      <color theme="1"/>
      <name val="ＭＳ 明朝"/>
      <family val="1"/>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10"/>
      <color rgb="FF000000"/>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s>
  <borders count="56">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thin">
        <color indexed="64"/>
      </right>
      <top/>
      <bottom/>
      <diagonal/>
    </border>
    <border>
      <left/>
      <right/>
      <top/>
      <bottom style="hair">
        <color indexed="64"/>
      </bottom>
      <diagonal/>
    </border>
  </borders>
  <cellStyleXfs count="4">
    <xf numFmtId="0" fontId="0" fillId="0" borderId="0"/>
    <xf numFmtId="38" fontId="16" fillId="0" borderId="0" applyFont="0" applyFill="0" applyBorder="0" applyAlignment="0" applyProtection="0">
      <alignment vertical="center"/>
    </xf>
    <xf numFmtId="0" fontId="5" fillId="0" borderId="0">
      <alignment vertical="center"/>
    </xf>
    <xf numFmtId="0" fontId="38" fillId="0" borderId="0"/>
  </cellStyleXfs>
  <cellXfs count="297">
    <xf numFmtId="0" fontId="0" fillId="0" borderId="0" xfId="0"/>
    <xf numFmtId="0" fontId="17" fillId="0" borderId="0" xfId="0" applyFont="1" applyAlignment="1">
      <alignment horizontal="justify" vertical="center"/>
    </xf>
    <xf numFmtId="0" fontId="18" fillId="0" borderId="0" xfId="0" applyFont="1" applyAlignment="1">
      <alignment horizontal="justify" vertical="center"/>
    </xf>
    <xf numFmtId="0" fontId="19" fillId="0" borderId="0" xfId="0" applyFont="1" applyAlignment="1">
      <alignment horizontal="justify" vertical="center"/>
    </xf>
    <xf numFmtId="0" fontId="17" fillId="0" borderId="0" xfId="0" applyFont="1" applyBorder="1" applyAlignment="1">
      <alignment horizontal="justify" vertical="center"/>
    </xf>
    <xf numFmtId="0" fontId="0" fillId="0" borderId="0" xfId="0" applyBorder="1"/>
    <xf numFmtId="49" fontId="2" fillId="0" borderId="0" xfId="2" applyNumberFormat="1" applyFont="1">
      <alignment vertical="center"/>
    </xf>
    <xf numFmtId="49" fontId="2" fillId="0" borderId="0" xfId="2" applyNumberFormat="1" applyFont="1" applyAlignment="1">
      <alignment vertical="top"/>
    </xf>
    <xf numFmtId="49" fontId="7" fillId="0" borderId="0" xfId="2" applyNumberFormat="1" applyFont="1">
      <alignment vertical="center"/>
    </xf>
    <xf numFmtId="0" fontId="20" fillId="0" borderId="1" xfId="0" applyFont="1" applyBorder="1" applyAlignment="1">
      <alignment horizontal="left" vertical="center" wrapText="1"/>
    </xf>
    <xf numFmtId="0" fontId="20" fillId="0" borderId="5" xfId="0" applyFont="1" applyBorder="1" applyAlignment="1">
      <alignment horizontal="justify" vertical="center" wrapText="1"/>
    </xf>
    <xf numFmtId="0" fontId="20" fillId="0" borderId="6"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20" fillId="0" borderId="9" xfId="0" applyFont="1" applyBorder="1" applyAlignment="1">
      <alignment horizontal="right" vertical="top" wrapText="1"/>
    </xf>
    <xf numFmtId="49" fontId="8" fillId="0" borderId="0" xfId="2" applyNumberFormat="1" applyFont="1" applyAlignment="1">
      <alignment vertical="top"/>
    </xf>
    <xf numFmtId="49" fontId="8" fillId="0" borderId="0" xfId="2" quotePrefix="1" applyNumberFormat="1" applyFont="1" applyAlignment="1">
      <alignment vertical="top"/>
    </xf>
    <xf numFmtId="0" fontId="22" fillId="0" borderId="0" xfId="0" applyFont="1" applyAlignment="1">
      <alignment vertical="center"/>
    </xf>
    <xf numFmtId="0" fontId="23" fillId="0" borderId="0" xfId="0" applyFont="1" applyAlignment="1">
      <alignment vertical="center"/>
    </xf>
    <xf numFmtId="0" fontId="25" fillId="0" borderId="0" xfId="0" applyFont="1" applyAlignment="1">
      <alignment vertical="center"/>
    </xf>
    <xf numFmtId="0" fontId="25" fillId="0" borderId="0" xfId="0" applyFont="1" applyAlignment="1">
      <alignment horizontal="center" vertical="center"/>
    </xf>
    <xf numFmtId="0" fontId="18" fillId="0" borderId="0" xfId="0" applyFont="1" applyAlignment="1">
      <alignment vertical="center"/>
    </xf>
    <xf numFmtId="0" fontId="23" fillId="0" borderId="0" xfId="0" applyFont="1"/>
    <xf numFmtId="0" fontId="27" fillId="0" borderId="0" xfId="0" applyFont="1" applyBorder="1" applyAlignment="1">
      <alignment horizontal="center" shrinkToFit="1"/>
    </xf>
    <xf numFmtId="0" fontId="26" fillId="0" borderId="13"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0" xfId="0" applyFont="1" applyBorder="1" applyAlignment="1">
      <alignment horizontal="center"/>
    </xf>
    <xf numFmtId="0" fontId="23" fillId="0" borderId="1" xfId="0" applyFont="1" applyBorder="1" applyAlignment="1">
      <alignment horizontal="center"/>
    </xf>
    <xf numFmtId="0" fontId="29" fillId="0" borderId="0" xfId="0" applyFont="1" applyAlignment="1">
      <alignment vertical="center"/>
    </xf>
    <xf numFmtId="0" fontId="29" fillId="0" borderId="0" xfId="0" quotePrefix="1" applyFont="1" applyAlignment="1">
      <alignment vertical="center"/>
    </xf>
    <xf numFmtId="0" fontId="29" fillId="0" borderId="0" xfId="0" applyFont="1" applyFill="1" applyAlignment="1">
      <alignment vertical="center"/>
    </xf>
    <xf numFmtId="0" fontId="28" fillId="2" borderId="0" xfId="0" applyFont="1" applyFill="1" applyAlignment="1">
      <alignment horizontal="center" vertical="top" textRotation="255"/>
    </xf>
    <xf numFmtId="49" fontId="2" fillId="0" borderId="0" xfId="2" applyNumberFormat="1" applyFont="1" applyAlignment="1">
      <alignment vertical="center"/>
    </xf>
    <xf numFmtId="49" fontId="6" fillId="0" borderId="15" xfId="2" applyNumberFormat="1" applyFont="1" applyBorder="1" applyAlignment="1">
      <alignment vertical="center"/>
    </xf>
    <xf numFmtId="49" fontId="8" fillId="0" borderId="0" xfId="2" applyNumberFormat="1" applyFont="1" applyAlignment="1">
      <alignment horizontal="center" vertical="top"/>
    </xf>
    <xf numFmtId="49" fontId="4" fillId="0" borderId="0" xfId="2" applyNumberFormat="1" applyFont="1" applyAlignment="1">
      <alignment vertical="top" wrapText="1"/>
    </xf>
    <xf numFmtId="49" fontId="7" fillId="0" borderId="0" xfId="2" applyNumberFormat="1" applyFont="1" applyAlignment="1">
      <alignment vertical="center"/>
    </xf>
    <xf numFmtId="0" fontId="27" fillId="0" borderId="0" xfId="2" applyFont="1">
      <alignment vertical="center"/>
    </xf>
    <xf numFmtId="0" fontId="18" fillId="0" borderId="0" xfId="0" applyFont="1" applyBorder="1" applyAlignment="1">
      <alignment horizontal="right" indent="1" shrinkToFit="1"/>
    </xf>
    <xf numFmtId="0" fontId="18" fillId="0" borderId="0" xfId="0" applyFont="1" applyBorder="1" applyAlignment="1">
      <alignment horizontal="center"/>
    </xf>
    <xf numFmtId="0" fontId="28" fillId="2" borderId="0" xfId="0" applyFont="1" applyFill="1" applyAlignment="1">
      <alignment vertical="top" textRotation="255"/>
    </xf>
    <xf numFmtId="0" fontId="32" fillId="2" borderId="0" xfId="0" applyFont="1" applyFill="1" applyAlignment="1">
      <alignment vertical="top" textRotation="255"/>
    </xf>
    <xf numFmtId="0" fontId="33" fillId="0" borderId="0" xfId="0" applyFont="1"/>
    <xf numFmtId="49" fontId="2" fillId="0" borderId="20" xfId="2" applyNumberFormat="1" applyFont="1" applyBorder="1" applyAlignment="1">
      <alignment horizontal="center" vertical="top" shrinkToFit="1"/>
    </xf>
    <xf numFmtId="0" fontId="20" fillId="0" borderId="2" xfId="0" applyFont="1" applyBorder="1" applyAlignment="1">
      <alignment horizontal="distributed" vertical="center" wrapText="1" indent="3"/>
    </xf>
    <xf numFmtId="0" fontId="20" fillId="0" borderId="1" xfId="0" applyFont="1" applyBorder="1" applyAlignment="1">
      <alignment horizontal="distributed" vertical="center" wrapText="1" indent="3"/>
    </xf>
    <xf numFmtId="0" fontId="20" fillId="0" borderId="3" xfId="0" applyFont="1" applyBorder="1" applyAlignment="1">
      <alignment horizontal="distributed" vertical="center" wrapText="1" indent="3"/>
    </xf>
    <xf numFmtId="0" fontId="34" fillId="0" borderId="0" xfId="0" applyFont="1" applyAlignment="1">
      <alignment vertical="center"/>
    </xf>
    <xf numFmtId="0" fontId="35" fillId="0" borderId="0" xfId="0" applyFont="1"/>
    <xf numFmtId="0" fontId="28" fillId="2" borderId="45" xfId="0" applyFont="1" applyFill="1" applyBorder="1" applyAlignment="1">
      <alignment vertical="top" textRotation="255"/>
    </xf>
    <xf numFmtId="0" fontId="36" fillId="0" borderId="0" xfId="0" applyFont="1"/>
    <xf numFmtId="0" fontId="23" fillId="0" borderId="0" xfId="3" applyFont="1"/>
    <xf numFmtId="0" fontId="28" fillId="2" borderId="0" xfId="3" applyFont="1" applyFill="1" applyAlignment="1">
      <alignment vertical="top" textRotation="255"/>
    </xf>
    <xf numFmtId="0" fontId="28" fillId="2" borderId="45" xfId="3" applyFont="1" applyFill="1" applyBorder="1" applyAlignment="1">
      <alignment vertical="top" textRotation="255"/>
    </xf>
    <xf numFmtId="0" fontId="40" fillId="2" borderId="0" xfId="3" applyFont="1" applyFill="1" applyAlignment="1">
      <alignment vertical="top" textRotation="255"/>
    </xf>
    <xf numFmtId="0" fontId="27" fillId="0" borderId="0" xfId="3" applyFont="1" applyBorder="1" applyAlignment="1">
      <alignment horizontal="center" shrinkToFit="1"/>
    </xf>
    <xf numFmtId="0" fontId="26" fillId="0" borderId="13" xfId="3" applyFont="1" applyBorder="1" applyAlignment="1">
      <alignment horizontal="center" vertical="center" wrapText="1"/>
    </xf>
    <xf numFmtId="0" fontId="23" fillId="0" borderId="13" xfId="3" applyFont="1" applyBorder="1" applyAlignment="1">
      <alignment horizontal="center" vertical="center" wrapText="1"/>
    </xf>
    <xf numFmtId="0" fontId="23" fillId="0" borderId="0" xfId="3" applyFont="1" applyBorder="1" applyAlignment="1">
      <alignment horizontal="center"/>
    </xf>
    <xf numFmtId="176" fontId="23" fillId="0" borderId="1" xfId="3" applyNumberFormat="1" applyFont="1" applyBorder="1" applyAlignment="1">
      <alignment horizontal="center"/>
    </xf>
    <xf numFmtId="0" fontId="23" fillId="0" borderId="1" xfId="3" applyFont="1" applyBorder="1" applyAlignment="1">
      <alignment horizontal="center"/>
    </xf>
    <xf numFmtId="176" fontId="23" fillId="0" borderId="46" xfId="3" applyNumberFormat="1" applyFont="1" applyBorder="1" applyAlignment="1"/>
    <xf numFmtId="0" fontId="18" fillId="0" borderId="0" xfId="3" applyFont="1" applyAlignment="1">
      <alignment horizontal="right" indent="1" shrinkToFit="1"/>
    </xf>
    <xf numFmtId="0" fontId="18" fillId="0" borderId="0" xfId="3" applyFont="1"/>
    <xf numFmtId="0" fontId="40" fillId="0" borderId="0" xfId="3" applyFont="1"/>
    <xf numFmtId="0" fontId="33" fillId="0" borderId="0" xfId="3" applyFont="1"/>
    <xf numFmtId="0" fontId="27" fillId="0" borderId="0" xfId="2" applyNumberFormat="1" applyFont="1">
      <alignment vertical="center"/>
    </xf>
    <xf numFmtId="49" fontId="2" fillId="0" borderId="0" xfId="2" applyNumberFormat="1" applyFont="1" applyAlignment="1"/>
    <xf numFmtId="49" fontId="12" fillId="0" borderId="0" xfId="2" applyNumberFormat="1" applyFont="1" applyAlignment="1"/>
    <xf numFmtId="0" fontId="29" fillId="0" borderId="0" xfId="0" applyFont="1" applyAlignment="1">
      <alignment horizontal="left" vertical="center"/>
    </xf>
    <xf numFmtId="0" fontId="18" fillId="0" borderId="0" xfId="0" applyFont="1" applyAlignment="1">
      <alignment vertical="center" shrinkToFit="1"/>
    </xf>
    <xf numFmtId="49" fontId="2" fillId="0" borderId="19" xfId="2" applyNumberFormat="1" applyFont="1" applyBorder="1" applyAlignment="1">
      <alignment horizontal="center" shrinkToFit="1"/>
    </xf>
    <xf numFmtId="49" fontId="2" fillId="0" borderId="0" xfId="2" applyNumberFormat="1" applyFont="1" applyAlignment="1">
      <alignment horizontal="right" vertical="center"/>
    </xf>
    <xf numFmtId="49" fontId="2" fillId="0" borderId="0" xfId="2" applyNumberFormat="1" applyFont="1" applyAlignment="1">
      <alignment horizontal="right" vertical="center" shrinkToFit="1"/>
    </xf>
    <xf numFmtId="49" fontId="4" fillId="0" borderId="0" xfId="2" applyNumberFormat="1" applyFont="1" applyAlignment="1">
      <alignment horizontal="right" vertical="center" shrinkToFit="1"/>
    </xf>
    <xf numFmtId="0" fontId="23" fillId="0" borderId="0" xfId="0" applyFont="1" applyAlignment="1">
      <alignment horizontal="left"/>
    </xf>
    <xf numFmtId="0" fontId="41" fillId="0" borderId="0" xfId="3" applyFont="1" applyAlignment="1">
      <alignment shrinkToFit="1"/>
    </xf>
    <xf numFmtId="0" fontId="41" fillId="0" borderId="0" xfId="0" applyFont="1" applyAlignment="1">
      <alignment shrinkToFit="1"/>
    </xf>
    <xf numFmtId="0" fontId="29" fillId="0" borderId="0" xfId="0" applyFont="1" applyFill="1" applyBorder="1" applyAlignment="1">
      <alignment vertical="center"/>
    </xf>
    <xf numFmtId="0" fontId="26" fillId="0" borderId="0" xfId="0" applyFont="1" applyAlignment="1">
      <alignment vertical="center"/>
    </xf>
    <xf numFmtId="0" fontId="24" fillId="0" borderId="44" xfId="0" applyFont="1" applyBorder="1" applyAlignment="1">
      <alignment vertical="center" shrinkToFit="1"/>
    </xf>
    <xf numFmtId="0" fontId="24" fillId="0" borderId="11" xfId="0" applyFont="1" applyBorder="1" applyAlignment="1">
      <alignment vertical="center" shrinkToFit="1"/>
    </xf>
    <xf numFmtId="0" fontId="24" fillId="0" borderId="12" xfId="0" applyFont="1" applyBorder="1" applyAlignment="1">
      <alignment vertical="center" shrinkToFit="1"/>
    </xf>
    <xf numFmtId="3" fontId="24" fillId="3" borderId="30" xfId="0" applyNumberFormat="1" applyFont="1" applyFill="1" applyBorder="1" applyAlignment="1">
      <alignment vertical="center" shrinkToFit="1"/>
    </xf>
    <xf numFmtId="3" fontId="24" fillId="3" borderId="26" xfId="0" applyNumberFormat="1" applyFont="1" applyFill="1" applyBorder="1" applyAlignment="1">
      <alignment vertical="center" shrinkToFit="1"/>
    </xf>
    <xf numFmtId="3" fontId="24" fillId="3" borderId="28" xfId="0" applyNumberFormat="1" applyFont="1" applyFill="1" applyBorder="1" applyAlignment="1">
      <alignment vertical="center" shrinkToFit="1"/>
    </xf>
    <xf numFmtId="38" fontId="24" fillId="0" borderId="1" xfId="1" applyFont="1" applyBorder="1" applyAlignment="1" applyProtection="1">
      <alignment horizontal="right" vertical="center" wrapText="1"/>
    </xf>
    <xf numFmtId="38" fontId="24" fillId="0" borderId="32" xfId="1" applyFont="1" applyBorder="1" applyAlignment="1" applyProtection="1">
      <alignment horizontal="right" vertical="center" wrapText="1"/>
    </xf>
    <xf numFmtId="38" fontId="24" fillId="0" borderId="5" xfId="1" applyFont="1" applyBorder="1" applyAlignment="1" applyProtection="1">
      <alignment horizontal="right" vertical="center" wrapText="1"/>
    </xf>
    <xf numFmtId="38" fontId="24" fillId="0" borderId="39" xfId="1" applyFont="1" applyBorder="1" applyAlignment="1" applyProtection="1">
      <alignment horizontal="right" vertical="center" wrapText="1"/>
    </xf>
    <xf numFmtId="38" fontId="24" fillId="0" borderId="34" xfId="1" applyFont="1" applyBorder="1" applyAlignment="1" applyProtection="1">
      <alignment horizontal="right" vertical="center" wrapText="1"/>
    </xf>
    <xf numFmtId="38" fontId="24" fillId="0" borderId="40" xfId="1" applyFont="1" applyBorder="1" applyAlignment="1" applyProtection="1">
      <alignment horizontal="right" vertical="center" wrapText="1"/>
    </xf>
    <xf numFmtId="0" fontId="18" fillId="0" borderId="0" xfId="0" applyFont="1" applyAlignment="1" applyProtection="1">
      <alignment vertical="center" shrinkToFit="1"/>
    </xf>
    <xf numFmtId="0" fontId="0" fillId="0" borderId="0" xfId="0" applyProtection="1"/>
    <xf numFmtId="0" fontId="20" fillId="0" borderId="2" xfId="0" applyFont="1" applyBorder="1" applyAlignment="1" applyProtection="1">
      <alignment horizontal="center" vertical="center" wrapText="1"/>
    </xf>
    <xf numFmtId="0" fontId="24" fillId="0" borderId="22" xfId="0" applyFont="1" applyBorder="1" applyAlignment="1" applyProtection="1">
      <alignment vertical="center" shrinkToFit="1"/>
    </xf>
    <xf numFmtId="0" fontId="21" fillId="0" borderId="0" xfId="0" applyFont="1" applyProtection="1"/>
    <xf numFmtId="0" fontId="20" fillId="0" borderId="1" xfId="0" applyFont="1" applyBorder="1" applyAlignment="1" applyProtection="1">
      <alignment horizontal="center" vertical="center" wrapText="1"/>
    </xf>
    <xf numFmtId="0" fontId="24" fillId="0" borderId="11" xfId="0" applyFont="1" applyBorder="1" applyAlignment="1" applyProtection="1">
      <alignment vertical="center" shrinkToFit="1"/>
    </xf>
    <xf numFmtId="0" fontId="20" fillId="0" borderId="3" xfId="0" applyFont="1" applyBorder="1" applyAlignment="1" applyProtection="1">
      <alignment horizontal="distributed" vertical="center" indent="3" shrinkToFit="1"/>
    </xf>
    <xf numFmtId="0" fontId="24" fillId="0" borderId="12" xfId="0" applyFont="1" applyBorder="1" applyAlignment="1" applyProtection="1">
      <alignment vertical="center" shrinkToFit="1"/>
    </xf>
    <xf numFmtId="3" fontId="24" fillId="0" borderId="26" xfId="0" applyNumberFormat="1" applyFont="1" applyFill="1" applyBorder="1" applyAlignment="1" applyProtection="1">
      <alignment vertical="center" shrinkToFit="1"/>
      <protection locked="0"/>
    </xf>
    <xf numFmtId="56" fontId="18" fillId="0" borderId="14" xfId="0" applyNumberFormat="1" applyFont="1" applyBorder="1" applyAlignment="1" applyProtection="1">
      <alignment horizontal="center" vertical="center" shrinkToFit="1"/>
      <protection locked="0"/>
    </xf>
    <xf numFmtId="0" fontId="20" fillId="0" borderId="4" xfId="0" applyFont="1" applyBorder="1" applyAlignment="1" applyProtection="1">
      <alignment horizontal="center" vertical="top" shrinkToFit="1"/>
      <protection locked="0"/>
    </xf>
    <xf numFmtId="0" fontId="26" fillId="0" borderId="13" xfId="0" applyFont="1" applyBorder="1" applyAlignment="1" applyProtection="1">
      <alignment horizontal="center" vertical="center" shrinkToFit="1"/>
      <protection locked="0"/>
    </xf>
    <xf numFmtId="0" fontId="26" fillId="0" borderId="13" xfId="0" applyFont="1" applyBorder="1" applyAlignment="1" applyProtection="1">
      <alignment horizontal="left" vertical="center" wrapText="1"/>
      <protection locked="0"/>
    </xf>
    <xf numFmtId="0" fontId="23" fillId="0" borderId="13" xfId="0" applyFont="1" applyBorder="1" applyAlignment="1" applyProtection="1">
      <alignment horizontal="center" vertical="center" shrinkToFit="1"/>
      <protection locked="0"/>
    </xf>
    <xf numFmtId="49" fontId="23" fillId="0" borderId="13" xfId="0" applyNumberFormat="1" applyFont="1" applyBorder="1" applyAlignment="1" applyProtection="1">
      <alignment horizontal="center" vertical="center" shrinkToFit="1"/>
      <protection locked="0"/>
    </xf>
    <xf numFmtId="3" fontId="18" fillId="0" borderId="14" xfId="3" applyNumberFormat="1" applyFont="1" applyBorder="1" applyAlignment="1" applyProtection="1">
      <alignment horizontal="right" vertical="center" shrinkToFit="1"/>
      <protection locked="0"/>
    </xf>
    <xf numFmtId="0" fontId="20" fillId="0" borderId="4" xfId="3" applyFont="1" applyBorder="1" applyAlignment="1" applyProtection="1">
      <alignment horizontal="center" vertical="top" shrinkToFit="1"/>
      <protection locked="0"/>
    </xf>
    <xf numFmtId="0" fontId="26" fillId="0" borderId="13" xfId="3" applyFont="1" applyBorder="1" applyAlignment="1" applyProtection="1">
      <alignment horizontal="center" vertical="center" shrinkToFit="1"/>
      <protection locked="0"/>
    </xf>
    <xf numFmtId="0" fontId="23" fillId="0" borderId="13" xfId="3" applyFont="1" applyBorder="1" applyAlignment="1" applyProtection="1">
      <alignment horizontal="center" vertical="center" shrinkToFit="1"/>
      <protection locked="0"/>
    </xf>
    <xf numFmtId="0" fontId="26" fillId="0" borderId="13" xfId="3" applyFont="1" applyBorder="1" applyAlignment="1" applyProtection="1">
      <alignment horizontal="left" vertical="center" wrapText="1"/>
      <protection locked="0"/>
    </xf>
    <xf numFmtId="49" fontId="23" fillId="0" borderId="13" xfId="3" applyNumberFormat="1" applyFont="1" applyBorder="1" applyAlignment="1" applyProtection="1">
      <alignment horizontal="center" vertical="center" shrinkToFit="1"/>
      <protection locked="0"/>
    </xf>
    <xf numFmtId="49" fontId="2" fillId="0" borderId="4" xfId="2" applyNumberFormat="1" applyFont="1" applyBorder="1" applyAlignment="1" applyProtection="1">
      <alignment vertical="top" shrinkToFit="1"/>
      <protection locked="0"/>
    </xf>
    <xf numFmtId="49" fontId="7" fillId="0" borderId="13" xfId="2" applyNumberFormat="1" applyFont="1" applyBorder="1" applyAlignment="1" applyProtection="1">
      <alignment horizontal="center" vertical="center"/>
      <protection locked="0"/>
    </xf>
    <xf numFmtId="49" fontId="7" fillId="0" borderId="14" xfId="2" applyNumberFormat="1" applyFont="1" applyBorder="1" applyAlignment="1" applyProtection="1">
      <alignment horizontal="left" vertical="center" wrapText="1"/>
      <protection locked="0"/>
    </xf>
    <xf numFmtId="49" fontId="7" fillId="0" borderId="13" xfId="2" applyNumberFormat="1" applyFont="1" applyBorder="1" applyAlignment="1" applyProtection="1">
      <alignment horizontal="left" vertical="center" wrapText="1"/>
      <protection locked="0"/>
    </xf>
    <xf numFmtId="49" fontId="2" fillId="0" borderId="4" xfId="2" applyNumberFormat="1" applyFont="1" applyBorder="1" applyProtection="1">
      <alignment vertical="center"/>
      <protection locked="0"/>
    </xf>
    <xf numFmtId="0" fontId="23" fillId="0" borderId="0" xfId="0" applyFont="1" applyProtection="1"/>
    <xf numFmtId="0" fontId="37" fillId="0" borderId="0" xfId="0" applyNumberFormat="1" applyFont="1" applyBorder="1" applyAlignment="1">
      <alignment horizontal="center" vertical="distributed" shrinkToFit="1" readingOrder="1"/>
    </xf>
    <xf numFmtId="0" fontId="37" fillId="0" borderId="0" xfId="0" applyNumberFormat="1" applyFont="1" applyBorder="1" applyAlignment="1">
      <alignment horizontal="center" vertical="center" shrinkToFit="1" readingOrder="1"/>
    </xf>
    <xf numFmtId="0" fontId="20" fillId="0" borderId="53" xfId="0" applyFont="1" applyBorder="1" applyAlignment="1">
      <alignment vertical="center" shrinkToFit="1"/>
    </xf>
    <xf numFmtId="0" fontId="24" fillId="0" borderId="54" xfId="0" applyFont="1" applyBorder="1" applyAlignment="1">
      <alignment vertical="center" shrinkToFit="1"/>
    </xf>
    <xf numFmtId="0" fontId="20" fillId="0" borderId="48" xfId="0" applyFont="1" applyBorder="1" applyAlignment="1">
      <alignment vertical="center" shrinkToFit="1"/>
    </xf>
    <xf numFmtId="3" fontId="24" fillId="0" borderId="37" xfId="0" applyNumberFormat="1" applyFont="1" applyFill="1" applyBorder="1" applyAlignment="1" applyProtection="1">
      <alignment vertical="center" shrinkToFit="1"/>
      <protection locked="0"/>
    </xf>
    <xf numFmtId="0" fontId="24" fillId="0" borderId="22" xfId="0" applyFont="1" applyBorder="1" applyAlignment="1">
      <alignment vertical="center" shrinkToFit="1"/>
    </xf>
    <xf numFmtId="3" fontId="24" fillId="0" borderId="0" xfId="0" applyNumberFormat="1" applyFont="1" applyFill="1" applyBorder="1" applyAlignment="1" applyProtection="1">
      <alignment vertical="center" shrinkToFit="1"/>
      <protection locked="0"/>
    </xf>
    <xf numFmtId="0" fontId="41" fillId="0" borderId="53" xfId="0" applyFont="1" applyBorder="1" applyAlignment="1">
      <alignment vertical="center" wrapText="1"/>
    </xf>
    <xf numFmtId="0" fontId="20" fillId="0" borderId="0" xfId="0" applyFont="1" applyBorder="1" applyAlignment="1">
      <alignment horizontal="left" vertical="center" wrapText="1"/>
    </xf>
    <xf numFmtId="0" fontId="0" fillId="0" borderId="54" xfId="0" applyBorder="1"/>
    <xf numFmtId="0" fontId="20" fillId="0" borderId="25" xfId="0" applyFont="1" applyBorder="1" applyAlignment="1" applyProtection="1">
      <alignment horizontal="distributed" vertical="center" wrapText="1" indent="2"/>
    </xf>
    <xf numFmtId="0" fontId="20" fillId="0" borderId="25" xfId="0" applyFont="1" applyBorder="1" applyAlignment="1" applyProtection="1">
      <alignment horizontal="distributed" vertical="center" indent="3" shrinkToFit="1"/>
    </xf>
    <xf numFmtId="0" fontId="24" fillId="0" borderId="25" xfId="0" applyFont="1" applyBorder="1" applyAlignment="1" applyProtection="1">
      <alignment vertical="center" shrinkToFit="1"/>
    </xf>
    <xf numFmtId="0" fontId="21" fillId="0" borderId="22" xfId="0" applyFont="1" applyFill="1" applyBorder="1" applyProtection="1"/>
    <xf numFmtId="0" fontId="21" fillId="0" borderId="54" xfId="0" applyFont="1" applyFill="1" applyBorder="1" applyProtection="1"/>
    <xf numFmtId="0" fontId="20" fillId="0" borderId="0" xfId="0" applyFont="1" applyFill="1" applyBorder="1" applyAlignment="1" applyProtection="1">
      <alignment horizontal="right" vertical="center" wrapText="1"/>
    </xf>
    <xf numFmtId="0" fontId="20" fillId="0" borderId="15" xfId="0" applyFont="1" applyFill="1" applyBorder="1" applyAlignment="1" applyProtection="1">
      <alignment horizontal="right" vertical="center" wrapText="1"/>
    </xf>
    <xf numFmtId="0" fontId="21" fillId="0" borderId="24" xfId="0" applyFont="1" applyFill="1" applyBorder="1" applyProtection="1"/>
    <xf numFmtId="56" fontId="18" fillId="0" borderId="14" xfId="0" applyNumberFormat="1" applyFont="1" applyBorder="1" applyAlignment="1" applyProtection="1">
      <alignment horizontal="center" vertical="center" shrinkToFit="1"/>
      <protection locked="0"/>
    </xf>
    <xf numFmtId="3" fontId="18" fillId="0" borderId="14" xfId="0" applyNumberFormat="1" applyFont="1" applyFill="1" applyBorder="1" applyAlignment="1" applyProtection="1">
      <alignment vertical="center" shrinkToFit="1"/>
      <protection locked="0"/>
    </xf>
    <xf numFmtId="0" fontId="18" fillId="0" borderId="0" xfId="0" applyFont="1"/>
    <xf numFmtId="0" fontId="20" fillId="0" borderId="0" xfId="0" applyFont="1"/>
    <xf numFmtId="38" fontId="24" fillId="0" borderId="25" xfId="1" applyFont="1" applyFill="1" applyBorder="1" applyAlignment="1" applyProtection="1">
      <alignment vertical="center" wrapText="1"/>
    </xf>
    <xf numFmtId="0" fontId="37" fillId="0" borderId="0" xfId="0" applyNumberFormat="1" applyFont="1" applyBorder="1" applyAlignment="1">
      <alignment horizontal="left" vertical="center" shrinkToFit="1" readingOrder="1"/>
    </xf>
    <xf numFmtId="0" fontId="18" fillId="0" borderId="55" xfId="3" applyFont="1" applyBorder="1" applyAlignment="1">
      <alignment horizontal="center"/>
    </xf>
    <xf numFmtId="0" fontId="23" fillId="0" borderId="0" xfId="0" applyFont="1" applyAlignment="1">
      <alignment vertical="center" readingOrder="1"/>
    </xf>
    <xf numFmtId="0" fontId="37" fillId="0" borderId="0" xfId="0" applyNumberFormat="1" applyFont="1" applyBorder="1" applyAlignment="1">
      <alignment horizontal="left" vertical="center" readingOrder="1"/>
    </xf>
    <xf numFmtId="0" fontId="43" fillId="0" borderId="0" xfId="0" applyNumberFormat="1" applyFont="1" applyBorder="1" applyAlignment="1">
      <alignment horizontal="left" vertical="center" readingOrder="1"/>
    </xf>
    <xf numFmtId="0" fontId="37" fillId="0" borderId="21" xfId="0" quotePrefix="1" applyNumberFormat="1" applyFont="1" applyBorder="1" applyAlignment="1">
      <alignment horizontal="center" vertical="center" shrinkToFit="1" readingOrder="1"/>
    </xf>
    <xf numFmtId="0" fontId="37" fillId="0" borderId="37" xfId="0" applyNumberFormat="1" applyFont="1" applyBorder="1" applyAlignment="1">
      <alignment horizontal="left" vertical="center" shrinkToFit="1" readingOrder="1"/>
    </xf>
    <xf numFmtId="0" fontId="37" fillId="0" borderId="22" xfId="0" applyNumberFormat="1" applyFont="1" applyBorder="1" applyAlignment="1">
      <alignment horizontal="left" vertical="center" shrinkToFit="1" readingOrder="1"/>
    </xf>
    <xf numFmtId="0" fontId="37" fillId="0" borderId="45" xfId="0" applyNumberFormat="1" applyFont="1" applyBorder="1" applyAlignment="1">
      <alignment horizontal="center" vertical="center" shrinkToFit="1" readingOrder="1"/>
    </xf>
    <xf numFmtId="0" fontId="37" fillId="0" borderId="54" xfId="0" applyNumberFormat="1" applyFont="1" applyBorder="1" applyAlignment="1">
      <alignment horizontal="left" vertical="center" readingOrder="1"/>
    </xf>
    <xf numFmtId="0" fontId="26" fillId="0" borderId="0" xfId="0" applyFont="1" applyBorder="1" applyAlignment="1">
      <alignment vertical="center"/>
    </xf>
    <xf numFmtId="0" fontId="43" fillId="0" borderId="54" xfId="0" applyNumberFormat="1" applyFont="1" applyBorder="1" applyAlignment="1">
      <alignment horizontal="left" vertical="center" readingOrder="1"/>
    </xf>
    <xf numFmtId="0" fontId="37" fillId="0" borderId="45" xfId="0" quotePrefix="1" applyNumberFormat="1" applyFont="1" applyBorder="1" applyAlignment="1">
      <alignment horizontal="center" vertical="center" shrinkToFit="1" readingOrder="1"/>
    </xf>
    <xf numFmtId="0" fontId="23" fillId="0" borderId="0" xfId="0" applyFont="1" applyBorder="1" applyAlignment="1">
      <alignment vertical="center"/>
    </xf>
    <xf numFmtId="0" fontId="23" fillId="0" borderId="0" xfId="0" applyFont="1" applyBorder="1" applyAlignment="1">
      <alignment vertical="center" readingOrder="1"/>
    </xf>
    <xf numFmtId="0" fontId="23" fillId="0" borderId="54" xfId="0" applyFont="1" applyBorder="1" applyAlignment="1">
      <alignment vertical="center" readingOrder="1"/>
    </xf>
    <xf numFmtId="0" fontId="37" fillId="0" borderId="23" xfId="0" quotePrefix="1" applyNumberFormat="1" applyFont="1" applyBorder="1" applyAlignment="1">
      <alignment horizontal="center" vertical="center" shrinkToFit="1" readingOrder="1"/>
    </xf>
    <xf numFmtId="0" fontId="42" fillId="0" borderId="15" xfId="0" applyNumberFormat="1" applyFont="1" applyBorder="1" applyAlignment="1">
      <alignment horizontal="left" vertical="center" readingOrder="1"/>
    </xf>
    <xf numFmtId="0" fontId="43" fillId="0" borderId="15" xfId="0" applyNumberFormat="1" applyFont="1" applyBorder="1" applyAlignment="1">
      <alignment horizontal="left" vertical="center" readingOrder="1"/>
    </xf>
    <xf numFmtId="0" fontId="43" fillId="0" borderId="24" xfId="0" applyNumberFormat="1" applyFont="1" applyBorder="1" applyAlignment="1">
      <alignment horizontal="left" vertical="center" readingOrder="1"/>
    </xf>
    <xf numFmtId="0" fontId="30" fillId="0" borderId="0" xfId="0" applyFont="1" applyAlignment="1">
      <alignment horizontal="distributed" vertical="center" indent="12"/>
    </xf>
    <xf numFmtId="0" fontId="29" fillId="0" borderId="55" xfId="0" applyFont="1" applyFill="1" applyBorder="1" applyAlignment="1" applyProtection="1">
      <alignment horizontal="left" vertical="center"/>
      <protection locked="0"/>
    </xf>
    <xf numFmtId="0" fontId="29" fillId="0" borderId="55" xfId="0" applyFont="1" applyFill="1" applyBorder="1" applyAlignment="1" applyProtection="1">
      <alignment horizontal="center" vertical="center" shrinkToFit="1"/>
      <protection locked="0"/>
    </xf>
    <xf numFmtId="0" fontId="29" fillId="0" borderId="0" xfId="0" applyFont="1" applyAlignment="1">
      <alignment horizontal="center" vertical="center"/>
    </xf>
    <xf numFmtId="0" fontId="29" fillId="0" borderId="55" xfId="0" applyNumberFormat="1" applyFont="1" applyFill="1" applyBorder="1" applyAlignment="1" applyProtection="1">
      <alignment horizontal="left" vertical="center"/>
      <protection locked="0"/>
    </xf>
    <xf numFmtId="0" fontId="37" fillId="0" borderId="0" xfId="0" applyNumberFormat="1" applyFont="1" applyBorder="1" applyAlignment="1">
      <alignment horizontal="left" vertical="center" shrinkToFit="1" readingOrder="1"/>
    </xf>
    <xf numFmtId="49" fontId="29" fillId="0" borderId="55" xfId="0" applyNumberFormat="1" applyFont="1" applyBorder="1" applyAlignment="1" applyProtection="1">
      <alignment horizontal="center" vertical="center" shrinkToFit="1"/>
      <protection locked="0"/>
    </xf>
    <xf numFmtId="0" fontId="29" fillId="0" borderId="0" xfId="0" applyFont="1" applyAlignment="1">
      <alignment horizontal="center" vertical="center" shrinkToFit="1"/>
    </xf>
    <xf numFmtId="0" fontId="20" fillId="0" borderId="16" xfId="0" applyFont="1" applyBorder="1" applyAlignment="1">
      <alignment horizontal="distributed" vertical="center" wrapText="1" indent="3"/>
    </xf>
    <xf numFmtId="0" fontId="20" fillId="0" borderId="17" xfId="0" applyFont="1" applyBorder="1" applyAlignment="1">
      <alignment horizontal="distributed" vertical="center" wrapText="1" indent="3"/>
    </xf>
    <xf numFmtId="0" fontId="20" fillId="0" borderId="18" xfId="0" applyFont="1" applyBorder="1" applyAlignment="1">
      <alignment horizontal="distributed" vertical="center" wrapText="1" indent="3"/>
    </xf>
    <xf numFmtId="0" fontId="20" fillId="0" borderId="49" xfId="0" applyFont="1" applyBorder="1" applyAlignment="1" applyProtection="1">
      <alignment vertical="top" wrapText="1"/>
      <protection locked="0"/>
    </xf>
    <xf numFmtId="0" fontId="20" fillId="0" borderId="15" xfId="0" applyFont="1" applyBorder="1" applyAlignment="1" applyProtection="1">
      <alignment vertical="top" wrapText="1"/>
      <protection locked="0"/>
    </xf>
    <xf numFmtId="0" fontId="20" fillId="0" borderId="24" xfId="0" applyFont="1" applyBorder="1" applyAlignment="1" applyProtection="1">
      <alignment vertical="top" wrapText="1"/>
      <protection locked="0"/>
    </xf>
    <xf numFmtId="0" fontId="20" fillId="0" borderId="51"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50" xfId="0" applyFont="1" applyBorder="1" applyAlignment="1">
      <alignment horizontal="center" vertical="center" wrapText="1"/>
    </xf>
    <xf numFmtId="0" fontId="23" fillId="0" borderId="19" xfId="0" applyFont="1" applyBorder="1" applyAlignment="1">
      <alignment horizontal="center" vertical="center" shrinkToFit="1"/>
    </xf>
    <xf numFmtId="0" fontId="23" fillId="0" borderId="20" xfId="0" applyFont="1" applyBorder="1" applyAlignment="1">
      <alignment horizontal="center" vertical="center" shrinkToFit="1"/>
    </xf>
    <xf numFmtId="176" fontId="23" fillId="0" borderId="26" xfId="0" applyNumberFormat="1" applyFont="1" applyBorder="1" applyAlignment="1">
      <alignment horizontal="center"/>
    </xf>
    <xf numFmtId="176" fontId="23" fillId="0" borderId="27" xfId="0" applyNumberFormat="1" applyFont="1" applyBorder="1" applyAlignment="1">
      <alignment horizontal="center"/>
    </xf>
    <xf numFmtId="176" fontId="23" fillId="0" borderId="10" xfId="0" applyNumberFormat="1" applyFont="1" applyBorder="1" applyAlignment="1">
      <alignment horizontal="center"/>
    </xf>
    <xf numFmtId="0" fontId="23" fillId="0" borderId="21"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24" xfId="0" applyFont="1" applyBorder="1" applyAlignment="1">
      <alignment horizontal="center" vertical="center" shrinkToFit="1"/>
    </xf>
    <xf numFmtId="0" fontId="23" fillId="0" borderId="14" xfId="0" applyFont="1" applyBorder="1" applyAlignment="1">
      <alignment horizontal="distributed" vertical="center" indent="4"/>
    </xf>
    <xf numFmtId="0" fontId="23" fillId="0" borderId="25" xfId="0" applyFont="1" applyBorder="1" applyAlignment="1">
      <alignment horizontal="distributed" vertical="center" indent="4"/>
    </xf>
    <xf numFmtId="0" fontId="23" fillId="0" borderId="4" xfId="0" applyFont="1" applyBorder="1" applyAlignment="1">
      <alignment horizontal="distributed" vertical="center" indent="4"/>
    </xf>
    <xf numFmtId="0" fontId="31" fillId="0" borderId="19" xfId="0" applyFont="1" applyBorder="1" applyAlignment="1">
      <alignment horizontal="center" vertical="center" wrapText="1"/>
    </xf>
    <xf numFmtId="0" fontId="31" fillId="0" borderId="20" xfId="0" applyFont="1" applyBorder="1" applyAlignment="1">
      <alignment horizontal="center" vertical="center" wrapText="1"/>
    </xf>
    <xf numFmtId="38" fontId="24" fillId="0" borderId="26" xfId="1" applyFont="1" applyFill="1" applyBorder="1" applyAlignment="1" applyProtection="1">
      <alignment horizontal="right" vertical="center" wrapText="1"/>
      <protection locked="0"/>
    </xf>
    <xf numFmtId="38" fontId="24" fillId="0" borderId="27" xfId="1" applyFont="1" applyFill="1" applyBorder="1" applyAlignment="1" applyProtection="1">
      <alignment horizontal="right" vertical="center" wrapText="1"/>
      <protection locked="0"/>
    </xf>
    <xf numFmtId="0" fontId="20" fillId="0" borderId="16" xfId="0" applyFont="1" applyBorder="1" applyAlignment="1" applyProtection="1">
      <alignment horizontal="distributed" vertical="center" wrapText="1" indent="2"/>
    </xf>
    <xf numFmtId="0" fontId="20" fillId="0" borderId="17" xfId="0" applyFont="1" applyBorder="1" applyAlignment="1" applyProtection="1">
      <alignment horizontal="distributed" vertical="center" wrapText="1" indent="2"/>
    </xf>
    <xf numFmtId="0" fontId="20" fillId="0" borderId="18" xfId="0" applyFont="1" applyBorder="1" applyAlignment="1" applyProtection="1">
      <alignment horizontal="distributed" vertical="center" wrapText="1" indent="2"/>
    </xf>
    <xf numFmtId="0" fontId="20" fillId="0" borderId="16" xfId="0" applyFont="1" applyBorder="1" applyAlignment="1" applyProtection="1">
      <alignment horizontal="center" vertical="center" wrapText="1"/>
    </xf>
    <xf numFmtId="0" fontId="20" fillId="0" borderId="2" xfId="0" applyFont="1" applyBorder="1" applyAlignment="1" applyProtection="1">
      <alignment horizontal="center" vertical="center" wrapText="1"/>
    </xf>
    <xf numFmtId="0" fontId="20" fillId="0" borderId="17" xfId="0" applyFont="1" applyBorder="1" applyAlignment="1" applyProtection="1">
      <alignment horizontal="center" vertical="center" wrapText="1"/>
    </xf>
    <xf numFmtId="0" fontId="20" fillId="0" borderId="1" xfId="0" applyFont="1" applyBorder="1" applyAlignment="1" applyProtection="1">
      <alignment horizontal="center" vertical="center" wrapText="1"/>
    </xf>
    <xf numFmtId="0" fontId="20" fillId="0" borderId="18"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0" borderId="48" xfId="0" applyFont="1" applyFill="1" applyBorder="1" applyAlignment="1" applyProtection="1">
      <alignment horizontal="distributed" vertical="center" indent="3" shrinkToFit="1"/>
    </xf>
    <xf numFmtId="0" fontId="20" fillId="0" borderId="37" xfId="0" applyFont="1" applyFill="1" applyBorder="1" applyAlignment="1" applyProtection="1">
      <alignment horizontal="distributed" vertical="center" indent="3" shrinkToFit="1"/>
    </xf>
    <xf numFmtId="0" fontId="20" fillId="0" borderId="53" xfId="0" applyFont="1" applyFill="1" applyBorder="1" applyAlignment="1" applyProtection="1">
      <alignment horizontal="distributed" vertical="center" indent="3" shrinkToFit="1"/>
    </xf>
    <xf numFmtId="0" fontId="20" fillId="0" borderId="0" xfId="0" applyFont="1" applyFill="1" applyBorder="1" applyAlignment="1" applyProtection="1">
      <alignment horizontal="distributed" vertical="center" indent="3" shrinkToFit="1"/>
    </xf>
    <xf numFmtId="0" fontId="20" fillId="0" borderId="53" xfId="0" applyFont="1" applyFill="1" applyBorder="1" applyAlignment="1" applyProtection="1">
      <alignment horizontal="justify" vertical="center" wrapText="1"/>
    </xf>
    <xf numFmtId="0" fontId="20" fillId="0" borderId="0" xfId="0" applyFont="1" applyFill="1" applyBorder="1" applyAlignment="1" applyProtection="1">
      <alignment horizontal="justify" vertical="center" wrapText="1"/>
    </xf>
    <xf numFmtId="0" fontId="20" fillId="0" borderId="49" xfId="0" applyFont="1" applyFill="1" applyBorder="1" applyAlignment="1" applyProtection="1">
      <alignment horizontal="center" vertical="center" wrapText="1"/>
    </xf>
    <xf numFmtId="0" fontId="20" fillId="0" borderId="15" xfId="0" applyFont="1" applyFill="1" applyBorder="1" applyAlignment="1" applyProtection="1">
      <alignment horizontal="center" vertical="center" wrapText="1"/>
    </xf>
    <xf numFmtId="38" fontId="24" fillId="3" borderId="1" xfId="1" applyFont="1" applyFill="1" applyBorder="1" applyAlignment="1" applyProtection="1">
      <alignment vertical="center" wrapText="1"/>
    </xf>
    <xf numFmtId="38" fontId="24" fillId="3" borderId="26" xfId="1" applyFont="1" applyFill="1" applyBorder="1" applyAlignment="1" applyProtection="1">
      <alignment vertical="center" wrapText="1"/>
    </xf>
    <xf numFmtId="38" fontId="24" fillId="3" borderId="2" xfId="1" applyFont="1" applyFill="1" applyBorder="1" applyAlignment="1" applyProtection="1">
      <alignment vertical="center" wrapText="1"/>
    </xf>
    <xf numFmtId="38" fontId="24" fillId="3" borderId="30" xfId="1" applyFont="1" applyFill="1" applyBorder="1" applyAlignment="1" applyProtection="1">
      <alignment vertical="center" wrapText="1"/>
    </xf>
    <xf numFmtId="38" fontId="24" fillId="3" borderId="3" xfId="1" applyFont="1" applyFill="1" applyBorder="1" applyAlignment="1" applyProtection="1">
      <alignment vertical="center" wrapText="1"/>
    </xf>
    <xf numFmtId="38" fontId="24" fillId="3" borderId="28" xfId="1" applyFont="1" applyFill="1" applyBorder="1" applyAlignment="1" applyProtection="1">
      <alignment vertical="center" wrapText="1"/>
    </xf>
    <xf numFmtId="38" fontId="24" fillId="3" borderId="1" xfId="1" applyFont="1" applyFill="1" applyBorder="1" applyAlignment="1" applyProtection="1">
      <alignment horizontal="right" vertical="center" wrapText="1"/>
    </xf>
    <xf numFmtId="38" fontId="24" fillId="3" borderId="26" xfId="1" applyFont="1" applyFill="1" applyBorder="1" applyAlignment="1" applyProtection="1">
      <alignment horizontal="right" vertical="center" wrapText="1"/>
    </xf>
    <xf numFmtId="38" fontId="24" fillId="0" borderId="1" xfId="1"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xf>
    <xf numFmtId="4" fontId="29" fillId="0" borderId="0" xfId="0" applyNumberFormat="1" applyFont="1" applyFill="1" applyBorder="1" applyAlignment="1" applyProtection="1">
      <alignment horizontal="right" vertical="center" shrinkToFit="1"/>
      <protection locked="0"/>
    </xf>
    <xf numFmtId="3" fontId="29" fillId="0" borderId="0" xfId="0" applyNumberFormat="1" applyFont="1" applyFill="1" applyBorder="1" applyAlignment="1" applyProtection="1">
      <alignment horizontal="right" vertical="center" shrinkToFit="1"/>
      <protection locked="0"/>
    </xf>
    <xf numFmtId="3" fontId="29" fillId="0" borderId="0" xfId="0" applyNumberFormat="1" applyFont="1" applyFill="1" applyBorder="1" applyAlignment="1" applyProtection="1">
      <alignment horizontal="right" vertical="center" shrinkToFit="1"/>
    </xf>
    <xf numFmtId="3" fontId="29" fillId="0" borderId="15" xfId="0" applyNumberFormat="1" applyFont="1" applyFill="1" applyBorder="1" applyAlignment="1" applyProtection="1">
      <alignment horizontal="right" vertical="center" shrinkToFit="1"/>
    </xf>
    <xf numFmtId="3" fontId="29" fillId="0" borderId="15" xfId="0" applyNumberFormat="1" applyFont="1" applyFill="1" applyBorder="1" applyAlignment="1" applyProtection="1">
      <alignment horizontal="center" vertical="center" shrinkToFit="1"/>
    </xf>
    <xf numFmtId="4" fontId="29" fillId="0" borderId="15" xfId="0" applyNumberFormat="1" applyFont="1" applyFill="1" applyBorder="1" applyAlignment="1" applyProtection="1">
      <alignment horizontal="center" vertical="center" shrinkToFi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17" xfId="0" applyFont="1" applyBorder="1" applyAlignment="1">
      <alignment horizontal="distributed" vertical="center" wrapText="1" indent="4"/>
    </xf>
    <xf numFmtId="0" fontId="20" fillId="0" borderId="1" xfId="0" applyFont="1" applyBorder="1" applyAlignment="1">
      <alignment horizontal="distributed" vertical="center" wrapText="1" indent="4"/>
    </xf>
    <xf numFmtId="0" fontId="20" fillId="0" borderId="36" xfId="0" applyFont="1" applyBorder="1" applyAlignment="1">
      <alignment horizontal="distributed" vertical="center" wrapText="1" indent="4"/>
    </xf>
    <xf numFmtId="0" fontId="20" fillId="0" borderId="5" xfId="0" applyFont="1" applyBorder="1" applyAlignment="1">
      <alignment horizontal="distributed" vertical="center" wrapText="1" indent="4"/>
    </xf>
    <xf numFmtId="0" fontId="20" fillId="0" borderId="33" xfId="0" applyFont="1" applyBorder="1" applyAlignment="1">
      <alignment horizontal="center" vertical="center" wrapText="1"/>
    </xf>
    <xf numFmtId="0" fontId="20" fillId="0" borderId="34" xfId="0" applyFont="1" applyBorder="1" applyAlignment="1">
      <alignment horizontal="center" vertical="center" wrapText="1"/>
    </xf>
    <xf numFmtId="0" fontId="19" fillId="0" borderId="35" xfId="0" applyFont="1" applyBorder="1" applyAlignment="1">
      <alignment horizontal="justify" vertical="center" wrapText="1"/>
    </xf>
    <xf numFmtId="0" fontId="19" fillId="0" borderId="36" xfId="0" applyFont="1" applyBorder="1" applyAlignment="1">
      <alignment horizontal="justify" vertical="center" wrapText="1"/>
    </xf>
    <xf numFmtId="0" fontId="23" fillId="0" borderId="13" xfId="3" applyFont="1" applyBorder="1" applyAlignment="1">
      <alignment horizontal="center" vertical="center" shrinkToFit="1"/>
    </xf>
    <xf numFmtId="0" fontId="23" fillId="0" borderId="19" xfId="3" applyFont="1" applyBorder="1" applyAlignment="1">
      <alignment horizontal="center" vertical="center" shrinkToFit="1"/>
    </xf>
    <xf numFmtId="0" fontId="23" fillId="0" borderId="20" xfId="3" applyFont="1" applyBorder="1" applyAlignment="1">
      <alignment horizontal="center" vertical="center" shrinkToFit="1"/>
    </xf>
    <xf numFmtId="0" fontId="23" fillId="0" borderId="21" xfId="3" applyFont="1" applyBorder="1" applyAlignment="1">
      <alignment horizontal="center" vertical="center" shrinkToFit="1"/>
    </xf>
    <xf numFmtId="0" fontId="23" fillId="0" borderId="22" xfId="3" applyFont="1" applyBorder="1" applyAlignment="1">
      <alignment horizontal="center" vertical="center" shrinkToFit="1"/>
    </xf>
    <xf numFmtId="0" fontId="23" fillId="0" borderId="23" xfId="3" applyFont="1" applyBorder="1" applyAlignment="1">
      <alignment horizontal="center" vertical="center" shrinkToFit="1"/>
    </xf>
    <xf numFmtId="0" fontId="23" fillId="0" borderId="24" xfId="3" applyFont="1" applyBorder="1" applyAlignment="1">
      <alignment horizontal="center" vertical="center" shrinkToFit="1"/>
    </xf>
    <xf numFmtId="0" fontId="23" fillId="0" borderId="13" xfId="3" applyFont="1" applyBorder="1" applyAlignment="1">
      <alignment horizontal="center" vertical="center"/>
    </xf>
    <xf numFmtId="0" fontId="31" fillId="0" borderId="19" xfId="3" applyFont="1" applyBorder="1" applyAlignment="1">
      <alignment horizontal="center" vertical="center" wrapText="1"/>
    </xf>
    <xf numFmtId="0" fontId="31" fillId="0" borderId="20" xfId="3" applyFont="1" applyBorder="1" applyAlignment="1">
      <alignment horizontal="center" vertical="center" wrapText="1"/>
    </xf>
    <xf numFmtId="0" fontId="30" fillId="0" borderId="0" xfId="0" applyFont="1" applyAlignment="1">
      <alignment horizontal="distributed" vertical="center" indent="20"/>
    </xf>
    <xf numFmtId="0" fontId="25" fillId="0" borderId="0" xfId="0" applyFont="1" applyAlignment="1">
      <alignment horizontal="center" vertical="center" shrinkToFit="1"/>
    </xf>
    <xf numFmtId="0" fontId="25" fillId="0" borderId="55" xfId="0" applyFont="1" applyFill="1" applyBorder="1" applyAlignment="1" applyProtection="1">
      <alignment horizontal="center" vertical="center"/>
      <protection locked="0"/>
    </xf>
    <xf numFmtId="0" fontId="24" fillId="0" borderId="0" xfId="0" applyFont="1" applyAlignment="1">
      <alignment horizontal="center" vertical="center" shrinkToFit="1"/>
    </xf>
    <xf numFmtId="0" fontId="24" fillId="0" borderId="0" xfId="0" applyFont="1" applyAlignment="1">
      <alignment horizontal="left" vertical="center" shrinkToFit="1"/>
    </xf>
    <xf numFmtId="49" fontId="29" fillId="0" borderId="55" xfId="0" applyNumberFormat="1" applyFont="1" applyFill="1" applyBorder="1" applyAlignment="1" applyProtection="1">
      <alignment horizontal="center" vertical="center" shrinkToFit="1"/>
      <protection locked="0"/>
    </xf>
    <xf numFmtId="0" fontId="25" fillId="0" borderId="55" xfId="0" applyFont="1" applyFill="1" applyBorder="1" applyAlignment="1" applyProtection="1">
      <alignment horizontal="left" vertical="center" shrinkToFit="1"/>
      <protection locked="0"/>
    </xf>
    <xf numFmtId="0" fontId="18" fillId="0" borderId="0" xfId="0" applyFont="1" applyAlignment="1">
      <alignment horizontal="center" vertical="center" shrinkToFit="1"/>
    </xf>
    <xf numFmtId="49" fontId="2" fillId="0" borderId="0" xfId="2" applyNumberFormat="1" applyFont="1" applyAlignment="1">
      <alignment horizontal="left" vertical="center" shrinkToFit="1"/>
    </xf>
    <xf numFmtId="56" fontId="18" fillId="0" borderId="14" xfId="0" applyNumberFormat="1" applyFont="1" applyBorder="1" applyAlignment="1" applyProtection="1">
      <alignment horizontal="center" vertical="center" shrinkToFit="1"/>
      <protection locked="0"/>
    </xf>
    <xf numFmtId="56" fontId="18" fillId="0" borderId="4" xfId="0" applyNumberFormat="1" applyFont="1" applyBorder="1" applyAlignment="1" applyProtection="1">
      <alignment horizontal="center" vertical="center" shrinkToFit="1"/>
      <protection locked="0"/>
    </xf>
    <xf numFmtId="3" fontId="8" fillId="0" borderId="13" xfId="2" applyNumberFormat="1" applyFont="1" applyBorder="1" applyAlignment="1" applyProtection="1">
      <alignment horizontal="right" vertical="center"/>
      <protection locked="0"/>
    </xf>
    <xf numFmtId="3" fontId="8" fillId="0" borderId="14" xfId="2" applyNumberFormat="1" applyFont="1" applyBorder="1" applyAlignment="1" applyProtection="1">
      <alignment horizontal="right" vertical="center"/>
      <protection locked="0"/>
    </xf>
    <xf numFmtId="49" fontId="12" fillId="0" borderId="0" xfId="2" applyNumberFormat="1" applyFont="1" applyAlignment="1">
      <alignment horizontal="center"/>
    </xf>
    <xf numFmtId="49" fontId="12" fillId="0" borderId="0" xfId="2" applyNumberFormat="1" applyFont="1" applyAlignment="1"/>
    <xf numFmtId="0" fontId="12" fillId="0" borderId="0" xfId="2" applyNumberFormat="1" applyFont="1" applyAlignment="1">
      <alignment shrinkToFit="1"/>
    </xf>
    <xf numFmtId="49" fontId="12" fillId="0" borderId="0" xfId="2" applyNumberFormat="1" applyFont="1" applyBorder="1" applyAlignment="1" applyProtection="1">
      <alignment horizontal="left"/>
      <protection locked="0"/>
    </xf>
    <xf numFmtId="49" fontId="12" fillId="0" borderId="55" xfId="2" applyNumberFormat="1" applyFont="1" applyBorder="1" applyAlignment="1" applyProtection="1">
      <alignment horizontal="left"/>
      <protection locked="0"/>
    </xf>
    <xf numFmtId="49" fontId="2" fillId="0" borderId="19" xfId="2" applyNumberFormat="1" applyFont="1" applyBorder="1" applyAlignment="1">
      <alignment horizontal="center" vertical="center"/>
    </xf>
    <xf numFmtId="49" fontId="2" fillId="0" borderId="20" xfId="2" applyNumberFormat="1" applyFont="1" applyBorder="1" applyAlignment="1">
      <alignment horizontal="center" vertical="center"/>
    </xf>
    <xf numFmtId="49" fontId="2" fillId="0" borderId="21" xfId="2" applyNumberFormat="1" applyFont="1" applyBorder="1" applyAlignment="1">
      <alignment horizontal="center" vertical="center"/>
    </xf>
    <xf numFmtId="49" fontId="2" fillId="0" borderId="37" xfId="2" applyNumberFormat="1" applyFont="1" applyBorder="1" applyAlignment="1">
      <alignment horizontal="center" vertical="center"/>
    </xf>
    <xf numFmtId="49" fontId="2" fillId="0" borderId="22" xfId="2" applyNumberFormat="1" applyFont="1" applyBorder="1" applyAlignment="1">
      <alignment horizontal="center" vertical="center"/>
    </xf>
    <xf numFmtId="49" fontId="2" fillId="0" borderId="23" xfId="2" applyNumberFormat="1" applyFont="1" applyBorder="1" applyAlignment="1">
      <alignment horizontal="center" vertical="center"/>
    </xf>
    <xf numFmtId="49" fontId="2" fillId="0" borderId="15" xfId="2" applyNumberFormat="1" applyFont="1" applyBorder="1" applyAlignment="1">
      <alignment horizontal="center" vertical="center"/>
    </xf>
    <xf numFmtId="49" fontId="2" fillId="0" borderId="24" xfId="2" applyNumberFormat="1" applyFont="1" applyBorder="1" applyAlignment="1">
      <alignment horizontal="center" vertical="center"/>
    </xf>
    <xf numFmtId="49" fontId="14" fillId="0" borderId="0" xfId="2" applyNumberFormat="1" applyFont="1" applyAlignment="1">
      <alignment horizontal="center" vertical="center"/>
    </xf>
    <xf numFmtId="49" fontId="12" fillId="0" borderId="0" xfId="2" applyNumberFormat="1" applyFont="1" applyAlignment="1">
      <alignment horizontal="left"/>
    </xf>
    <xf numFmtId="0" fontId="12" fillId="0" borderId="0" xfId="2" applyNumberFormat="1" applyFont="1" applyAlignment="1">
      <alignment horizontal="left"/>
    </xf>
    <xf numFmtId="49" fontId="7" fillId="0" borderId="0" xfId="2" applyNumberFormat="1" applyFont="1" applyAlignment="1">
      <alignment horizontal="left" vertical="top" indent="1"/>
    </xf>
    <xf numFmtId="49" fontId="15" fillId="0" borderId="0" xfId="2" applyNumberFormat="1" applyFont="1" applyAlignment="1">
      <alignment horizontal="distributed" vertical="center" indent="9"/>
    </xf>
    <xf numFmtId="49" fontId="8" fillId="0" borderId="55" xfId="2" applyNumberFormat="1" applyFont="1" applyFill="1" applyBorder="1" applyAlignment="1" applyProtection="1">
      <alignment horizontal="left" vertical="top"/>
      <protection locked="0"/>
    </xf>
    <xf numFmtId="49" fontId="6" fillId="0" borderId="41" xfId="2" applyNumberFormat="1" applyFont="1" applyBorder="1" applyAlignment="1">
      <alignment horizontal="distributed" vertical="center" indent="6"/>
    </xf>
    <xf numFmtId="49" fontId="6" fillId="0" borderId="42" xfId="2" applyNumberFormat="1" applyFont="1" applyBorder="1" applyAlignment="1">
      <alignment horizontal="distributed" vertical="center" indent="6"/>
    </xf>
    <xf numFmtId="49" fontId="6" fillId="0" borderId="43" xfId="2" applyNumberFormat="1" applyFont="1" applyBorder="1" applyAlignment="1">
      <alignment horizontal="distributed" vertical="center" indent="6"/>
    </xf>
    <xf numFmtId="49" fontId="6" fillId="0" borderId="30" xfId="2" applyNumberFormat="1" applyFont="1" applyBorder="1" applyAlignment="1">
      <alignment horizontal="distributed" vertical="center" indent="6"/>
    </xf>
    <xf numFmtId="49" fontId="6" fillId="0" borderId="44" xfId="2" applyNumberFormat="1" applyFont="1" applyBorder="1" applyAlignment="1">
      <alignment horizontal="distributed" vertical="center" indent="6"/>
    </xf>
    <xf numFmtId="49" fontId="7" fillId="0" borderId="37" xfId="2" applyNumberFormat="1" applyFont="1" applyBorder="1" applyAlignment="1">
      <alignment horizontal="center" vertical="center"/>
    </xf>
    <xf numFmtId="49" fontId="12" fillId="0" borderId="38" xfId="2" applyNumberFormat="1" applyFont="1" applyBorder="1" applyAlignment="1" applyProtection="1">
      <alignment horizontal="left" vertical="center" wrapText="1"/>
      <protection locked="0"/>
    </xf>
    <xf numFmtId="49" fontId="12" fillId="0" borderId="29" xfId="2" applyNumberFormat="1" applyFont="1" applyBorder="1" applyAlignment="1" applyProtection="1">
      <alignment horizontal="left" vertical="center" wrapText="1"/>
      <protection locked="0"/>
    </xf>
    <xf numFmtId="49" fontId="12" fillId="0" borderId="47" xfId="2" applyNumberFormat="1" applyFont="1" applyBorder="1" applyAlignment="1" applyProtection="1">
      <alignment horizontal="left" vertical="center" wrapText="1"/>
      <protection locked="0"/>
    </xf>
    <xf numFmtId="49" fontId="12" fillId="0" borderId="28" xfId="2" applyNumberFormat="1" applyFont="1" applyBorder="1" applyAlignment="1" applyProtection="1">
      <alignment horizontal="left" vertical="center" wrapText="1"/>
      <protection locked="0"/>
    </xf>
    <xf numFmtId="49" fontId="12" fillId="0" borderId="12" xfId="2" applyNumberFormat="1" applyFont="1" applyBorder="1" applyAlignment="1" applyProtection="1">
      <alignment horizontal="left" vertical="center" wrapText="1"/>
      <protection locked="0"/>
    </xf>
    <xf numFmtId="0" fontId="8" fillId="0" borderId="0" xfId="2" applyNumberFormat="1" applyFont="1" applyAlignment="1">
      <alignment horizontal="left" vertical="top" shrinkToFit="1"/>
    </xf>
    <xf numFmtId="0" fontId="8" fillId="0" borderId="0" xfId="2" applyNumberFormat="1" applyFont="1" applyAlignment="1" applyProtection="1">
      <alignment horizontal="left" vertical="top" shrinkToFit="1"/>
    </xf>
  </cellXfs>
  <cellStyles count="4">
    <cellStyle name="桁区切り" xfId="1" builtinId="6"/>
    <cellStyle name="標準" xfId="0" builtinId="0"/>
    <cellStyle name="標準 2" xfId="2"/>
    <cellStyle name="標準 3" xfId="3"/>
  </cellStyles>
  <dxfs count="27">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133350</xdr:colOff>
      <xdr:row>1</xdr:row>
      <xdr:rowOff>266700</xdr:rowOff>
    </xdr:from>
    <xdr:to>
      <xdr:col>58</xdr:col>
      <xdr:colOff>0</xdr:colOff>
      <xdr:row>7</xdr:row>
      <xdr:rowOff>190500</xdr:rowOff>
    </xdr:to>
    <xdr:sp macro="" textlink="">
      <xdr:nvSpPr>
        <xdr:cNvPr id="2" name="テキスト ボックス 1"/>
        <xdr:cNvSpPr txBox="1"/>
      </xdr:nvSpPr>
      <xdr:spPr>
        <a:xfrm>
          <a:off x="10599644" y="434788"/>
          <a:ext cx="2331944" cy="14141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選挙執行日と選挙名を入力すると、「徴難明細」シートと「振込明細」シートに自動表示されます。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45</xdr:col>
      <xdr:colOff>9525</xdr:colOff>
      <xdr:row>23</xdr:row>
      <xdr:rowOff>171450</xdr:rowOff>
    </xdr:from>
    <xdr:to>
      <xdr:col>55</xdr:col>
      <xdr:colOff>121584</xdr:colOff>
      <xdr:row>28</xdr:row>
      <xdr:rowOff>234763</xdr:rowOff>
    </xdr:to>
    <xdr:sp macro="" textlink="">
      <xdr:nvSpPr>
        <xdr:cNvPr id="2" name="テキスト ボックス 1"/>
        <xdr:cNvSpPr txBox="1"/>
      </xdr:nvSpPr>
      <xdr:spPr>
        <a:xfrm>
          <a:off x="9867900" y="4933950"/>
          <a:ext cx="2302809"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連絡先の２つ目の記入欄は、固定電話の他、携帯電話などもお持ちの場合にご利用ください。</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9</xdr:col>
      <xdr:colOff>76200</xdr:colOff>
      <xdr:row>0</xdr:row>
      <xdr:rowOff>190501</xdr:rowOff>
    </xdr:from>
    <xdr:to>
      <xdr:col>9</xdr:col>
      <xdr:colOff>466725</xdr:colOff>
      <xdr:row>15</xdr:row>
      <xdr:rowOff>142876</xdr:rowOff>
    </xdr:to>
    <xdr:sp macro="" textlink="">
      <xdr:nvSpPr>
        <xdr:cNvPr id="2" name="テキスト ボックス 1"/>
        <xdr:cNvSpPr txBox="1"/>
      </xdr:nvSpPr>
      <xdr:spPr>
        <a:xfrm>
          <a:off x="9982200" y="190501"/>
          <a:ext cx="390525" cy="4762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en-US" altLang="ja-JP" sz="1200" b="1">
              <a:solidFill>
                <a:srgbClr val="FF0000"/>
              </a:solidFill>
              <a:latin typeface="ＭＳ ゴシック" pitchFamily="49" charset="-128"/>
              <a:ea typeface="ＭＳ ゴシック" pitchFamily="49" charset="-128"/>
            </a:rPr>
            <a:t>J</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a:t>
          </a:r>
        </a:p>
      </xdr:txBody>
    </xdr:sp>
    <xdr:clientData/>
  </xdr:twoCellAnchor>
  <xdr:twoCellAnchor>
    <xdr:from>
      <xdr:col>9</xdr:col>
      <xdr:colOff>95248</xdr:colOff>
      <xdr:row>16</xdr:row>
      <xdr:rowOff>57149</xdr:rowOff>
    </xdr:from>
    <xdr:to>
      <xdr:col>12</xdr:col>
      <xdr:colOff>514350</xdr:colOff>
      <xdr:row>24</xdr:row>
      <xdr:rowOff>190500</xdr:rowOff>
    </xdr:to>
    <xdr:sp macro="" textlink="">
      <xdr:nvSpPr>
        <xdr:cNvPr id="3" name="テキスト ボックス 2"/>
        <xdr:cNvSpPr txBox="1"/>
      </xdr:nvSpPr>
      <xdr:spPr>
        <a:xfrm>
          <a:off x="10001248" y="5048249"/>
          <a:ext cx="2276477" cy="1466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ja-JP" sz="1400" b="1">
              <a:solidFill>
                <a:srgbClr val="FF0000"/>
              </a:solidFill>
              <a:effectLst/>
              <a:latin typeface="+mn-lt"/>
              <a:ea typeface="+mn-ea"/>
              <a:cs typeface="+mn-cs"/>
            </a:rPr>
            <a:t>選挙執行日と選挙名は、原則、ここでは入力不要です。</a:t>
          </a:r>
          <a:endParaRPr lang="ja-JP" altLang="ja-JP" sz="1400" b="1">
            <a:solidFill>
              <a:srgbClr val="FF0000"/>
            </a:solidFill>
            <a:effectLst/>
          </a:endParaRPr>
        </a:p>
        <a:p>
          <a:r>
            <a:rPr kumimoji="1" lang="en-US" altLang="ja-JP" sz="1400" b="1">
              <a:solidFill>
                <a:srgbClr val="FF0000"/>
              </a:solidFill>
              <a:effectLst/>
              <a:latin typeface="+mn-lt"/>
              <a:ea typeface="+mn-ea"/>
              <a:cs typeface="+mn-cs"/>
            </a:rPr>
            <a:t>※</a:t>
          </a:r>
          <a:r>
            <a:rPr kumimoji="1" lang="ja-JP" altLang="ja-JP" sz="1400" b="1">
              <a:solidFill>
                <a:srgbClr val="FF0000"/>
              </a:solidFill>
              <a:effectLst/>
              <a:latin typeface="+mn-lt"/>
              <a:ea typeface="+mn-ea"/>
              <a:cs typeface="+mn-cs"/>
            </a:rPr>
            <a:t>「表紙」シートに入力すると自動表示されます。</a:t>
          </a:r>
          <a:endParaRPr lang="ja-JP" altLang="ja-JP" sz="1400" b="1">
            <a:solidFill>
              <a:srgbClr val="FF0000"/>
            </a:solidFill>
            <a:effectLst/>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152399</xdr:colOff>
      <xdr:row>3</xdr:row>
      <xdr:rowOff>47625</xdr:rowOff>
    </xdr:from>
    <xdr:to>
      <xdr:col>12</xdr:col>
      <xdr:colOff>285749</xdr:colOff>
      <xdr:row>8</xdr:row>
      <xdr:rowOff>44263</xdr:rowOff>
    </xdr:to>
    <xdr:sp macro="" textlink="">
      <xdr:nvSpPr>
        <xdr:cNvPr id="2" name="テキスト ボックス 1"/>
        <xdr:cNvSpPr txBox="1"/>
      </xdr:nvSpPr>
      <xdr:spPr>
        <a:xfrm>
          <a:off x="9029699" y="1371600"/>
          <a:ext cx="2219325" cy="11301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選挙執行日と選挙名は、原則、ここでは入力不要です。</a:t>
          </a:r>
          <a:endParaRPr kumimoji="1" lang="en-US" altLang="ja-JP" sz="1200" b="1">
            <a:solidFill>
              <a:srgbClr val="FF0000"/>
            </a:solidFill>
            <a:latin typeface="ＭＳ ゴシック" pitchFamily="49" charset="-128"/>
            <a:ea typeface="ＭＳ ゴシック" pitchFamily="49" charset="-128"/>
          </a:endParaRPr>
        </a:p>
        <a:p>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「表紙」シートに入力すると自動表示されます。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333374</xdr:colOff>
      <xdr:row>2</xdr:row>
      <xdr:rowOff>200025</xdr:rowOff>
    </xdr:from>
    <xdr:to>
      <xdr:col>7</xdr:col>
      <xdr:colOff>628649</xdr:colOff>
      <xdr:row>6</xdr:row>
      <xdr:rowOff>0</xdr:rowOff>
    </xdr:to>
    <xdr:sp macro="" textlink="">
      <xdr:nvSpPr>
        <xdr:cNvPr id="4" name="テキスト ボックス 3"/>
        <xdr:cNvSpPr txBox="1"/>
      </xdr:nvSpPr>
      <xdr:spPr>
        <a:xfrm>
          <a:off x="9715499" y="590550"/>
          <a:ext cx="2352675"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「総額」（下段３つ）は</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収入の内訳を入力すると</a:t>
          </a:r>
          <a:endParaRPr kumimoji="1" lang="en-US" altLang="ja-JP" sz="1200" b="1">
            <a:solidFill>
              <a:srgbClr val="FF0000"/>
            </a:solidFill>
            <a:latin typeface="ＭＳ ゴシック" pitchFamily="49" charset="-128"/>
            <a:ea typeface="ＭＳ ゴシック" pitchFamily="49" charset="-128"/>
          </a:endParaRPr>
        </a:p>
        <a:p>
          <a:r>
            <a:rPr kumimoji="1" lang="ja-JP" altLang="en-US" sz="1200" b="1">
              <a:solidFill>
                <a:srgbClr val="FF0000"/>
              </a:solidFill>
              <a:latin typeface="ＭＳ ゴシック" pitchFamily="49" charset="-128"/>
              <a:ea typeface="ＭＳ ゴシック" pitchFamily="49" charset="-128"/>
            </a:rPr>
            <a:t>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28574</xdr:colOff>
      <xdr:row>0</xdr:row>
      <xdr:rowOff>66675</xdr:rowOff>
    </xdr:from>
    <xdr:to>
      <xdr:col>11</xdr:col>
      <xdr:colOff>57150</xdr:colOff>
      <xdr:row>0</xdr:row>
      <xdr:rowOff>533400</xdr:rowOff>
    </xdr:to>
    <xdr:sp macro="" textlink="">
      <xdr:nvSpPr>
        <xdr:cNvPr id="2" name="テキスト ボックス 1"/>
        <xdr:cNvSpPr txBox="1"/>
      </xdr:nvSpPr>
      <xdr:spPr>
        <a:xfrm>
          <a:off x="400049" y="66675"/>
          <a:ext cx="10477501" cy="466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b="1">
              <a:solidFill>
                <a:srgbClr val="FF0000"/>
              </a:solidFill>
              <a:latin typeface="ＭＳ ゴシック" pitchFamily="49" charset="-128"/>
              <a:ea typeface="ＭＳ ゴシック" pitchFamily="49" charset="-128"/>
            </a:rPr>
            <a:t>行が足りない場合は印刷範囲を下に（このシートの一番左端の数字です。現在は、２７行目で、</a:t>
          </a:r>
          <a:r>
            <a:rPr kumimoji="1" lang="en-US" altLang="ja-JP" sz="1050" b="1">
              <a:solidFill>
                <a:srgbClr val="FF0000"/>
              </a:solidFill>
              <a:latin typeface="ＭＳ ゴシック" pitchFamily="49" charset="-128"/>
              <a:ea typeface="ＭＳ ゴシック" pitchFamily="49" charset="-128"/>
            </a:rPr>
            <a:t>B</a:t>
          </a:r>
          <a:r>
            <a:rPr kumimoji="1" lang="ja-JP" altLang="en-US" sz="1050" b="1">
              <a:solidFill>
                <a:srgbClr val="FF0000"/>
              </a:solidFill>
              <a:latin typeface="ＭＳ ゴシック" pitchFamily="49" charset="-128"/>
              <a:ea typeface="ＭＳ ゴシック" pitchFamily="49" charset="-128"/>
            </a:rPr>
            <a:t>列の番号は、２０の位置です。）動かしてください。</a:t>
          </a:r>
          <a:endParaRPr kumimoji="1" lang="en-US" altLang="ja-JP" sz="1050" b="1">
            <a:solidFill>
              <a:srgbClr val="FF0000"/>
            </a:solidFill>
            <a:latin typeface="ＭＳ ゴシック" pitchFamily="49" charset="-128"/>
            <a:ea typeface="ＭＳ ゴシック" pitchFamily="49" charset="-128"/>
          </a:endParaRPr>
        </a:p>
        <a:p>
          <a:r>
            <a:rPr kumimoji="1" lang="ja-JP" altLang="en-US" sz="1050" b="1">
              <a:solidFill>
                <a:srgbClr val="FF0000"/>
              </a:solidFill>
              <a:latin typeface="ＭＳ ゴシック" pitchFamily="49" charset="-128"/>
              <a:ea typeface="ＭＳ ゴシック" pitchFamily="49" charset="-128"/>
            </a:rPr>
            <a:t>ブルーの線の上にカーソルを持っていくと　</a:t>
          </a:r>
          <a:r>
            <a:rPr kumimoji="1" lang="ja-JP" altLang="en-US" sz="1050" b="1" baseline="0">
              <a:solidFill>
                <a:srgbClr val="FF0000"/>
              </a:solidFill>
              <a:latin typeface="ＭＳ ゴシック" pitchFamily="49" charset="-128"/>
              <a:ea typeface="ＭＳ ゴシック" pitchFamily="49" charset="-128"/>
            </a:rPr>
            <a:t> の矢印がでますので、そこで、左マウスを押しながら下へ動かしてください。印刷範囲が、広がります。</a:t>
          </a:r>
          <a:endParaRPr kumimoji="1" lang="en-US" altLang="ja-JP" sz="1050" b="1">
            <a:solidFill>
              <a:srgbClr val="FF0000"/>
            </a:solidFill>
            <a:latin typeface="ＭＳ ゴシック" pitchFamily="49" charset="-128"/>
            <a:ea typeface="ＭＳ ゴシック" pitchFamily="49" charset="-128"/>
          </a:endParaRPr>
        </a:p>
        <a:p>
          <a:endParaRPr kumimoji="1" lang="en-US" altLang="ja-JP" sz="1050" b="1">
            <a:solidFill>
              <a:srgbClr val="FF0000"/>
            </a:solidFill>
            <a:latin typeface="ＭＳ ゴシック" pitchFamily="49" charset="-128"/>
            <a:ea typeface="ＭＳ ゴシック" pitchFamily="49" charset="-128"/>
          </a:endParaRPr>
        </a:p>
        <a:p>
          <a:endParaRPr kumimoji="1" lang="ja-JP" altLang="en-US" sz="1100" b="1">
            <a:solidFill>
              <a:srgbClr val="FF0000"/>
            </a:solidFill>
            <a:latin typeface="ＭＳ ゴシック" pitchFamily="49" charset="-128"/>
            <a:ea typeface="ＭＳ ゴシック" pitchFamily="49" charset="-128"/>
          </a:endParaRPr>
        </a:p>
      </xdr:txBody>
    </xdr:sp>
    <xdr:clientData/>
  </xdr:twoCellAnchor>
  <xdr:twoCellAnchor>
    <xdr:from>
      <xdr:col>11</xdr:col>
      <xdr:colOff>57150</xdr:colOff>
      <xdr:row>1</xdr:row>
      <xdr:rowOff>47626</xdr:rowOff>
    </xdr:from>
    <xdr:to>
      <xdr:col>12</xdr:col>
      <xdr:colOff>76200</xdr:colOff>
      <xdr:row>68</xdr:row>
      <xdr:rowOff>38100</xdr:rowOff>
    </xdr:to>
    <xdr:sp macro="" textlink="">
      <xdr:nvSpPr>
        <xdr:cNvPr id="3" name="テキスト ボックス 2"/>
        <xdr:cNvSpPr txBox="1"/>
      </xdr:nvSpPr>
      <xdr:spPr>
        <a:xfrm>
          <a:off x="10877550" y="5048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5</xdr:col>
      <xdr:colOff>657225</xdr:colOff>
      <xdr:row>0</xdr:row>
      <xdr:rowOff>285750</xdr:rowOff>
    </xdr:from>
    <xdr:to>
      <xdr:col>5</xdr:col>
      <xdr:colOff>657226</xdr:colOff>
      <xdr:row>0</xdr:row>
      <xdr:rowOff>429750</xdr:rowOff>
    </xdr:to>
    <xdr:cxnSp macro="">
      <xdr:nvCxnSpPr>
        <xdr:cNvPr id="5" name="直線矢印コネクタ 4"/>
        <xdr:cNvCxnSpPr/>
      </xdr:nvCxnSpPr>
      <xdr:spPr>
        <a:xfrm flipH="1">
          <a:off x="3152775" y="285750"/>
          <a:ext cx="1" cy="144000"/>
        </a:xfrm>
        <a:prstGeom prst="straightConnector1">
          <a:avLst/>
        </a:prstGeom>
        <a:ln w="9525">
          <a:headEnd type="triangle" w="med" len="sm"/>
          <a:tailEnd type="triangle" w="med" len="sm"/>
        </a:ln>
        <a:effectLst/>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323850</xdr:colOff>
      <xdr:row>1</xdr:row>
      <xdr:rowOff>333375</xdr:rowOff>
    </xdr:from>
    <xdr:to>
      <xdr:col>19</xdr:col>
      <xdr:colOff>371476</xdr:colOff>
      <xdr:row>5</xdr:row>
      <xdr:rowOff>219075</xdr:rowOff>
    </xdr:to>
    <xdr:sp macro="" textlink="">
      <xdr:nvSpPr>
        <xdr:cNvPr id="2" name="テキスト ボックス 1"/>
        <xdr:cNvSpPr txBox="1"/>
      </xdr:nvSpPr>
      <xdr:spPr>
        <a:xfrm>
          <a:off x="10801350" y="857250"/>
          <a:ext cx="2790826"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「計」（上段３つ）、「総額」（下段３つ）は支出の内訳の明細（人件費～雑費）を入力すると自動表示されます。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twoCellAnchor>
    <xdr:from>
      <xdr:col>15</xdr:col>
      <xdr:colOff>438150</xdr:colOff>
      <xdr:row>11</xdr:row>
      <xdr:rowOff>228599</xdr:rowOff>
    </xdr:from>
    <xdr:to>
      <xdr:col>19</xdr:col>
      <xdr:colOff>123825</xdr:colOff>
      <xdr:row>15</xdr:row>
      <xdr:rowOff>9525</xdr:rowOff>
    </xdr:to>
    <xdr:sp macro="" textlink="">
      <xdr:nvSpPr>
        <xdr:cNvPr id="3" name="テキスト ボックス 2"/>
        <xdr:cNvSpPr txBox="1"/>
      </xdr:nvSpPr>
      <xdr:spPr>
        <a:xfrm>
          <a:off x="10915650" y="4095749"/>
          <a:ext cx="2428875" cy="126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200" b="1">
              <a:solidFill>
                <a:srgbClr val="FF0000"/>
              </a:solidFill>
              <a:latin typeface="ＭＳ ゴシック" pitchFamily="49" charset="-128"/>
              <a:ea typeface="ＭＳ ゴシック" pitchFamily="49" charset="-128"/>
            </a:rPr>
            <a:t>「金額（最右列）」と「計（最下行）」はそれぞれの内訳を入力すると自動計算されます。</a:t>
          </a:r>
          <a:endParaRPr kumimoji="1" lang="en-US" altLang="ja-JP" sz="1200" b="1">
            <a:solidFill>
              <a:srgbClr val="FF0000"/>
            </a:solidFill>
            <a:latin typeface="ＭＳ ゴシック" pitchFamily="49" charset="-128"/>
            <a:ea typeface="ＭＳ ゴシック" pitchFamily="49" charset="-128"/>
          </a:endParaRPr>
        </a:p>
        <a:p>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673478</xdr:colOff>
      <xdr:row>0</xdr:row>
      <xdr:rowOff>66675</xdr:rowOff>
    </xdr:from>
    <xdr:to>
      <xdr:col>10</xdr:col>
      <xdr:colOff>476250</xdr:colOff>
      <xdr:row>0</xdr:row>
      <xdr:rowOff>560294</xdr:rowOff>
    </xdr:to>
    <xdr:sp macro="" textlink="">
      <xdr:nvSpPr>
        <xdr:cNvPr id="2" name="テキスト ボックス 1"/>
        <xdr:cNvSpPr txBox="1"/>
      </xdr:nvSpPr>
      <xdr:spPr>
        <a:xfrm>
          <a:off x="2045078" y="66675"/>
          <a:ext cx="5289172" cy="10309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行が足りない場合は印刷範囲を下に（このシートの２２行目以下へ）広げてください。</a:t>
          </a:r>
          <a:endParaRPr kumimoji="1" lang="en-US" altLang="ja-JP" sz="1100" b="1">
            <a:solidFill>
              <a:srgbClr val="FF0000"/>
            </a:solidFill>
            <a:latin typeface="ＭＳ ゴシック" pitchFamily="49" charset="-128"/>
            <a:ea typeface="ＭＳ ゴシック" pitchFamily="49" charset="-128"/>
          </a:endParaRPr>
        </a:p>
        <a:p>
          <a:r>
            <a:rPr kumimoji="1" lang="ja-JP" altLang="en-US" sz="1100" b="1">
              <a:solidFill>
                <a:srgbClr val="FF0000"/>
              </a:solidFill>
              <a:latin typeface="ＭＳ ゴシック" pitchFamily="49" charset="-128"/>
              <a:ea typeface="ＭＳ ゴシック" pitchFamily="49" charset="-128"/>
            </a:rPr>
            <a:t>それでも足りない時は適宜行をコピー・追加し、追加行の金額が「費目合計」に正しく反映されていることを確認してください。</a:t>
          </a:r>
          <a:endParaRPr kumimoji="1" lang="en-US" altLang="ja-JP" sz="1100" b="1">
            <a:solidFill>
              <a:srgbClr val="FF0000"/>
            </a:solidFill>
            <a:latin typeface="ＭＳ ゴシック" pitchFamily="49" charset="-128"/>
            <a:ea typeface="ＭＳ ゴシック" pitchFamily="49" charset="-128"/>
          </a:endParaRPr>
        </a:p>
      </xdr:txBody>
    </xdr:sp>
    <xdr:clientData/>
  </xdr:twoCellAnchor>
  <xdr:twoCellAnchor>
    <xdr:from>
      <xdr:col>12</xdr:col>
      <xdr:colOff>95251</xdr:colOff>
      <xdr:row>1</xdr:row>
      <xdr:rowOff>19048</xdr:rowOff>
    </xdr:from>
    <xdr:to>
      <xdr:col>13</xdr:col>
      <xdr:colOff>171451</xdr:colOff>
      <xdr:row>111</xdr:row>
      <xdr:rowOff>122463</xdr:rowOff>
    </xdr:to>
    <xdr:sp macro="" textlink="">
      <xdr:nvSpPr>
        <xdr:cNvPr id="3" name="テキスト ボックス 2"/>
        <xdr:cNvSpPr txBox="1"/>
      </xdr:nvSpPr>
      <xdr:spPr>
        <a:xfrm>
          <a:off x="8324851" y="190498"/>
          <a:ext cx="762000" cy="189629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latin typeface="ＭＳ ゴシック" pitchFamily="49" charset="-128"/>
              <a:ea typeface="ＭＳ ゴシック" pitchFamily="49" charset="-128"/>
            </a:rPr>
            <a:t>Ｍ列以降は数式が入っているため削除しないでください。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a:t>
          </a:r>
          <a:r>
            <a:rPr kumimoji="1" lang="ja-JP" altLang="en-US" sz="1200" b="1">
              <a:solidFill>
                <a:srgbClr val="FF0000"/>
              </a:solidFill>
              <a:effectLst/>
              <a:latin typeface="ＭＳ ゴシック" pitchFamily="49" charset="-128"/>
              <a:ea typeface="ＭＳ ゴシック" pitchFamily="49" charset="-128"/>
              <a:cs typeface="+mn-cs"/>
            </a:rPr>
            <a:t>Ｍ</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ja-JP"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　</a:t>
          </a:r>
          <a:r>
            <a:rPr kumimoji="1" lang="en-US" altLang="ja-JP" sz="1100" b="1">
              <a:solidFill>
                <a:srgbClr val="FF0000"/>
              </a:solidFill>
              <a:effectLst/>
              <a:latin typeface="+mn-lt"/>
              <a:ea typeface="+mn-ea"/>
              <a:cs typeface="+mn-cs"/>
            </a:rPr>
            <a:t>※</a:t>
          </a:r>
          <a:r>
            <a:rPr kumimoji="1" lang="ja-JP" altLang="ja-JP" sz="1100" b="1">
              <a:solidFill>
                <a:srgbClr val="FF0000"/>
              </a:solidFill>
              <a:effectLst/>
              <a:latin typeface="+mn-lt"/>
              <a:ea typeface="+mn-ea"/>
              <a:cs typeface="+mn-cs"/>
            </a:rPr>
            <a:t>Ｍ列以降は数式が入っているため削除しないでください。</a:t>
          </a:r>
          <a:endParaRPr lang="ja-JP" altLang="ja-JP" sz="1200">
            <a:effectLst/>
          </a:endParaRPr>
        </a:p>
      </xdr:txBody>
    </xdr:sp>
    <xdr:clientData/>
  </xdr:twoCellAnchor>
  <xdr:twoCellAnchor>
    <xdr:from>
      <xdr:col>2</xdr:col>
      <xdr:colOff>667316</xdr:colOff>
      <xdr:row>0</xdr:row>
      <xdr:rowOff>661709</xdr:rowOff>
    </xdr:from>
    <xdr:to>
      <xdr:col>10</xdr:col>
      <xdr:colOff>457200</xdr:colOff>
      <xdr:row>0</xdr:row>
      <xdr:rowOff>952501</xdr:rowOff>
    </xdr:to>
    <xdr:sp macro="" textlink="">
      <xdr:nvSpPr>
        <xdr:cNvPr id="4" name="正方形/長方形 3"/>
        <xdr:cNvSpPr/>
      </xdr:nvSpPr>
      <xdr:spPr>
        <a:xfrm>
          <a:off x="2038916" y="175934"/>
          <a:ext cx="5276284" cy="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支出の目的が５号ポスターの作成にかかるものであれば、①「収入」シート下の参考欄、②「徴難明細」シートへの入力が必要です。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omments" Target="../comments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omments" Target="../comments1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U27"/>
  <sheetViews>
    <sheetView showGridLines="0" showZeros="0" tabSelected="1" view="pageBreakPreview" topLeftCell="C1" zoomScaleNormal="100" zoomScaleSheetLayoutView="100" workbookViewId="0">
      <selection activeCell="M6" sqref="M6"/>
    </sheetView>
  </sheetViews>
  <sheetFormatPr defaultColWidth="2.875" defaultRowHeight="13.5" x14ac:dyDescent="0.15"/>
  <cols>
    <col min="1" max="1" width="2" style="18" customWidth="1"/>
    <col min="2" max="16384" width="2.875" style="18"/>
  </cols>
  <sheetData>
    <row r="2" spans="1:47" ht="28.5" x14ac:dyDescent="0.15">
      <c r="A2" s="164" t="s">
        <v>0</v>
      </c>
      <c r="B2" s="164"/>
      <c r="C2" s="164"/>
      <c r="D2" s="164"/>
      <c r="E2" s="164"/>
      <c r="F2" s="164"/>
      <c r="G2" s="164"/>
      <c r="H2" s="164"/>
      <c r="I2" s="164"/>
      <c r="J2" s="164"/>
      <c r="K2" s="164"/>
      <c r="L2" s="164"/>
      <c r="M2" s="164"/>
      <c r="N2" s="164"/>
      <c r="O2" s="164"/>
      <c r="P2" s="164"/>
      <c r="Q2" s="164"/>
      <c r="R2" s="164"/>
      <c r="S2" s="164"/>
      <c r="T2" s="164"/>
      <c r="U2" s="164"/>
      <c r="V2" s="164"/>
      <c r="W2" s="164"/>
      <c r="X2" s="164"/>
      <c r="Y2" s="164"/>
      <c r="Z2" s="164"/>
      <c r="AA2" s="164"/>
      <c r="AB2" s="164"/>
      <c r="AC2" s="164"/>
      <c r="AD2" s="164"/>
      <c r="AE2" s="164"/>
      <c r="AF2" s="164"/>
      <c r="AG2" s="164"/>
      <c r="AH2" s="164"/>
      <c r="AI2" s="164"/>
      <c r="AJ2" s="164"/>
      <c r="AK2" s="164"/>
      <c r="AL2" s="164"/>
      <c r="AM2" s="164"/>
      <c r="AN2" s="164"/>
      <c r="AO2" s="164"/>
      <c r="AP2" s="164"/>
      <c r="AQ2" s="164"/>
      <c r="AR2" s="164"/>
      <c r="AS2" s="164"/>
      <c r="AT2" s="164"/>
      <c r="AU2" s="164"/>
    </row>
    <row r="4" spans="1:47" x14ac:dyDescent="0.15">
      <c r="V4" s="79" t="s">
        <v>129</v>
      </c>
    </row>
    <row r="5" spans="1:47" s="28" customFormat="1" ht="18.75" x14ac:dyDescent="0.15">
      <c r="C5" s="29" t="s">
        <v>69</v>
      </c>
      <c r="E5" s="171" t="s">
        <v>144</v>
      </c>
      <c r="F5" s="171"/>
      <c r="G5" s="171"/>
      <c r="H5" s="170" t="s">
        <v>159</v>
      </c>
      <c r="I5" s="170"/>
      <c r="J5" s="171" t="s">
        <v>110</v>
      </c>
      <c r="K5" s="171"/>
      <c r="L5" s="170" t="s">
        <v>161</v>
      </c>
      <c r="M5" s="170"/>
      <c r="N5" s="171" t="s">
        <v>111</v>
      </c>
      <c r="O5" s="171"/>
      <c r="P5" s="170" t="s">
        <v>160</v>
      </c>
      <c r="Q5" s="170"/>
      <c r="R5" s="69" t="s">
        <v>112</v>
      </c>
      <c r="V5" s="168" t="s">
        <v>145</v>
      </c>
      <c r="W5" s="168"/>
      <c r="X5" s="168"/>
      <c r="Y5" s="168"/>
      <c r="Z5" s="168"/>
      <c r="AA5" s="168"/>
      <c r="AB5" s="168"/>
      <c r="AC5" s="168"/>
      <c r="AD5" s="168"/>
      <c r="AE5" s="168"/>
      <c r="AF5" s="168"/>
      <c r="AG5" s="168"/>
      <c r="AH5" s="168"/>
      <c r="AI5" s="168"/>
      <c r="AJ5" s="168"/>
      <c r="AK5" s="168"/>
      <c r="AL5" s="168"/>
      <c r="AM5" s="168"/>
      <c r="AN5" s="168"/>
      <c r="AP5" s="78"/>
    </row>
    <row r="6" spans="1:47" s="28" customFormat="1" ht="25.5" customHeight="1" x14ac:dyDescent="0.15"/>
    <row r="7" spans="1:47" s="28" customFormat="1" ht="18.75" x14ac:dyDescent="0.15">
      <c r="C7" s="29" t="s">
        <v>70</v>
      </c>
      <c r="E7" s="28" t="s">
        <v>1</v>
      </c>
      <c r="M7" s="28" t="s">
        <v>2</v>
      </c>
      <c r="Q7" s="165"/>
      <c r="R7" s="165"/>
      <c r="S7" s="165"/>
      <c r="T7" s="165"/>
      <c r="U7" s="165"/>
      <c r="V7" s="165"/>
      <c r="W7" s="165"/>
      <c r="X7" s="165"/>
      <c r="Y7" s="165"/>
      <c r="Z7" s="165"/>
      <c r="AA7" s="165"/>
      <c r="AB7" s="165"/>
      <c r="AC7" s="165"/>
      <c r="AD7" s="165"/>
      <c r="AE7" s="165"/>
      <c r="AF7" s="165"/>
      <c r="AG7" s="165"/>
      <c r="AH7" s="165"/>
      <c r="AI7" s="165"/>
      <c r="AJ7" s="165"/>
      <c r="AK7" s="165"/>
      <c r="AL7" s="165"/>
      <c r="AM7" s="165"/>
      <c r="AN7" s="165"/>
      <c r="AO7" s="165"/>
    </row>
    <row r="8" spans="1:47" s="28" customFormat="1" ht="18.75" x14ac:dyDescent="0.15"/>
    <row r="9" spans="1:47" s="28" customFormat="1" ht="18.75" x14ac:dyDescent="0.15">
      <c r="M9" s="28" t="s">
        <v>3</v>
      </c>
      <c r="Q9" s="165"/>
      <c r="R9" s="165"/>
      <c r="S9" s="165"/>
      <c r="T9" s="165"/>
      <c r="U9" s="165"/>
      <c r="V9" s="165"/>
      <c r="W9" s="165"/>
      <c r="X9" s="165"/>
      <c r="Y9" s="165"/>
      <c r="Z9" s="165"/>
      <c r="AA9" s="165"/>
      <c r="AB9" s="165"/>
      <c r="AC9" s="165"/>
      <c r="AD9" s="165"/>
      <c r="AE9" s="165"/>
      <c r="AF9" s="165"/>
      <c r="AG9" s="165"/>
      <c r="AH9" s="30"/>
      <c r="AI9" s="30"/>
      <c r="AJ9" s="30"/>
      <c r="AK9" s="30"/>
      <c r="AL9" s="30"/>
      <c r="AM9" s="30"/>
      <c r="AN9" s="30"/>
      <c r="AO9" s="30"/>
    </row>
    <row r="10" spans="1:47" s="28" customFormat="1" ht="25.5" customHeight="1" x14ac:dyDescent="0.15"/>
    <row r="11" spans="1:47" s="28" customFormat="1" ht="18.75" x14ac:dyDescent="0.15">
      <c r="C11" s="29" t="s">
        <v>71</v>
      </c>
      <c r="E11" s="166"/>
      <c r="F11" s="166"/>
      <c r="G11" s="28" t="s">
        <v>64</v>
      </c>
      <c r="H11" s="166"/>
      <c r="I11" s="166"/>
      <c r="J11" s="28" t="s">
        <v>65</v>
      </c>
      <c r="N11" s="166"/>
      <c r="O11" s="166"/>
      <c r="P11" s="28" t="s">
        <v>54</v>
      </c>
      <c r="Q11" s="166"/>
      <c r="R11" s="166"/>
      <c r="S11" s="28" t="s">
        <v>66</v>
      </c>
      <c r="W11" s="167" t="s">
        <v>67</v>
      </c>
      <c r="X11" s="167"/>
      <c r="Y11" s="166"/>
      <c r="Z11" s="166"/>
      <c r="AA11" s="28" t="s">
        <v>68</v>
      </c>
    </row>
    <row r="12" spans="1:47" s="28" customFormat="1" ht="18.75" x14ac:dyDescent="0.15"/>
    <row r="13" spans="1:47" s="28" customFormat="1" ht="21" customHeight="1" x14ac:dyDescent="0.15">
      <c r="B13" s="120"/>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c r="AQ13" s="169"/>
      <c r="AR13" s="169"/>
      <c r="AS13" s="169"/>
      <c r="AT13" s="169"/>
      <c r="AU13" s="169"/>
    </row>
    <row r="14" spans="1:47" ht="11.25" customHeight="1" x14ac:dyDescent="0.15">
      <c r="B14" s="149"/>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c r="AP14" s="150"/>
      <c r="AQ14" s="150"/>
      <c r="AR14" s="150"/>
      <c r="AS14" s="150"/>
      <c r="AT14" s="151"/>
      <c r="AU14" s="144"/>
    </row>
    <row r="15" spans="1:47" ht="21" customHeight="1" x14ac:dyDescent="0.15">
      <c r="B15" s="152"/>
      <c r="C15" s="147" t="s">
        <v>148</v>
      </c>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53"/>
      <c r="AU15" s="147"/>
    </row>
    <row r="16" spans="1:47" ht="21" customHeight="1" x14ac:dyDescent="0.15">
      <c r="B16" s="152"/>
      <c r="C16" s="154"/>
      <c r="D16" s="148" t="s">
        <v>157</v>
      </c>
      <c r="E16" s="148"/>
      <c r="F16" s="148"/>
      <c r="G16" s="148"/>
      <c r="H16" s="148"/>
      <c r="I16" s="148"/>
      <c r="J16" s="148"/>
      <c r="K16" s="148"/>
      <c r="L16" s="148"/>
      <c r="M16" s="148"/>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55"/>
      <c r="AU16" s="147"/>
    </row>
    <row r="17" spans="2:47" ht="21" customHeight="1" x14ac:dyDescent="0.15">
      <c r="B17" s="156"/>
      <c r="C17" s="154"/>
      <c r="D17" s="157"/>
      <c r="E17" s="148" t="s">
        <v>158</v>
      </c>
      <c r="F17" s="148"/>
      <c r="G17" s="148"/>
      <c r="H17" s="148"/>
      <c r="I17" s="148"/>
      <c r="J17" s="148"/>
      <c r="K17" s="148"/>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55"/>
      <c r="AU17" s="147"/>
    </row>
    <row r="18" spans="2:47" ht="21" customHeight="1" x14ac:dyDescent="0.15">
      <c r="B18" s="156"/>
      <c r="C18" s="154"/>
      <c r="D18" s="157"/>
      <c r="E18" s="148" t="s">
        <v>149</v>
      </c>
      <c r="F18" s="148"/>
      <c r="G18" s="148"/>
      <c r="H18" s="148"/>
      <c r="I18" s="148"/>
      <c r="J18" s="148"/>
      <c r="K18" s="148"/>
      <c r="L18" s="148"/>
      <c r="M18" s="148"/>
      <c r="N18" s="148"/>
      <c r="O18" s="148"/>
      <c r="P18" s="148"/>
      <c r="Q18" s="148"/>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55"/>
      <c r="AU18" s="147"/>
    </row>
    <row r="19" spans="2:47" ht="21" customHeight="1" x14ac:dyDescent="0.15">
      <c r="B19" s="152"/>
      <c r="C19" s="154"/>
      <c r="D19" s="148" t="s">
        <v>150</v>
      </c>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55"/>
      <c r="AU19" s="147"/>
    </row>
    <row r="20" spans="2:47" ht="21" customHeight="1" x14ac:dyDescent="0.15">
      <c r="B20" s="156"/>
      <c r="C20" s="154"/>
      <c r="D20" s="157"/>
      <c r="E20" s="148" t="s">
        <v>152</v>
      </c>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55"/>
      <c r="AU20" s="147"/>
    </row>
    <row r="21" spans="2:47" ht="21" customHeight="1" x14ac:dyDescent="0.15">
      <c r="B21" s="152"/>
      <c r="C21" s="154"/>
      <c r="D21" s="148" t="s">
        <v>153</v>
      </c>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48"/>
      <c r="AQ21" s="148"/>
      <c r="AR21" s="148"/>
      <c r="AS21" s="148"/>
      <c r="AT21" s="155"/>
      <c r="AU21" s="147"/>
    </row>
    <row r="22" spans="2:47" ht="21" customHeight="1" x14ac:dyDescent="0.15">
      <c r="B22" s="152"/>
      <c r="C22" s="154"/>
      <c r="D22" s="148" t="s">
        <v>151</v>
      </c>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8"/>
      <c r="AS22" s="148"/>
      <c r="AT22" s="155"/>
      <c r="AU22" s="147"/>
    </row>
    <row r="23" spans="2:47" ht="21" customHeight="1" x14ac:dyDescent="0.15">
      <c r="B23" s="156"/>
      <c r="C23" s="154"/>
      <c r="D23" s="157"/>
      <c r="E23" s="158" t="s">
        <v>154</v>
      </c>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8"/>
      <c r="AG23" s="158"/>
      <c r="AH23" s="158"/>
      <c r="AI23" s="158"/>
      <c r="AJ23" s="158"/>
      <c r="AK23" s="158"/>
      <c r="AL23" s="158"/>
      <c r="AM23" s="158"/>
      <c r="AN23" s="158"/>
      <c r="AO23" s="158"/>
      <c r="AP23" s="158"/>
      <c r="AQ23" s="158"/>
      <c r="AR23" s="158"/>
      <c r="AS23" s="158"/>
      <c r="AT23" s="159"/>
      <c r="AU23" s="146"/>
    </row>
    <row r="24" spans="2:47" ht="21" customHeight="1" x14ac:dyDescent="0.15">
      <c r="B24" s="156"/>
      <c r="C24" s="154"/>
      <c r="D24" s="148" t="s">
        <v>155</v>
      </c>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148"/>
      <c r="AM24" s="148"/>
      <c r="AN24" s="148"/>
      <c r="AO24" s="148"/>
      <c r="AP24" s="148"/>
      <c r="AQ24" s="148"/>
      <c r="AR24" s="148"/>
      <c r="AS24" s="148"/>
      <c r="AT24" s="155"/>
      <c r="AU24" s="147"/>
    </row>
    <row r="25" spans="2:47" ht="21" customHeight="1" x14ac:dyDescent="0.15">
      <c r="B25" s="152"/>
      <c r="C25" s="154"/>
      <c r="D25" s="157"/>
      <c r="E25" s="148" t="s">
        <v>156</v>
      </c>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55"/>
      <c r="AU25" s="147"/>
    </row>
    <row r="26" spans="2:47" ht="11.25" customHeight="1" x14ac:dyDescent="0.15">
      <c r="B26" s="160"/>
      <c r="C26" s="161"/>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2"/>
      <c r="AI26" s="162"/>
      <c r="AJ26" s="162"/>
      <c r="AK26" s="162"/>
      <c r="AL26" s="162"/>
      <c r="AM26" s="162"/>
      <c r="AN26" s="162"/>
      <c r="AO26" s="162"/>
      <c r="AP26" s="162"/>
      <c r="AQ26" s="162"/>
      <c r="AR26" s="162"/>
      <c r="AS26" s="162"/>
      <c r="AT26" s="163"/>
      <c r="AU26" s="147"/>
    </row>
    <row r="27" spans="2:47" ht="21" customHeight="1" x14ac:dyDescent="0.15">
      <c r="B27" s="121"/>
      <c r="C27" s="169"/>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69"/>
      <c r="AK27" s="169"/>
      <c r="AL27" s="169"/>
      <c r="AM27" s="169"/>
      <c r="AN27" s="169"/>
      <c r="AO27" s="169"/>
      <c r="AP27" s="169"/>
      <c r="AQ27" s="169"/>
      <c r="AR27" s="169"/>
      <c r="AS27" s="169"/>
      <c r="AT27" s="169"/>
      <c r="AU27" s="169"/>
    </row>
  </sheetData>
  <sheetProtection selectLockedCells="1"/>
  <mergeCells count="18">
    <mergeCell ref="C27:AU27"/>
    <mergeCell ref="C13:AU13"/>
    <mergeCell ref="H5:I5"/>
    <mergeCell ref="L5:M5"/>
    <mergeCell ref="J5:K5"/>
    <mergeCell ref="N5:O5"/>
    <mergeCell ref="P5:Q5"/>
    <mergeCell ref="E5:G5"/>
    <mergeCell ref="A2:AU2"/>
    <mergeCell ref="Q7:AO7"/>
    <mergeCell ref="Q9:AG9"/>
    <mergeCell ref="E11:F11"/>
    <mergeCell ref="H11:I11"/>
    <mergeCell ref="Q11:R11"/>
    <mergeCell ref="W11:X11"/>
    <mergeCell ref="Y11:Z11"/>
    <mergeCell ref="N11:O11"/>
    <mergeCell ref="V5:AN5"/>
  </mergeCells>
  <phoneticPr fontId="1"/>
  <dataValidations count="2">
    <dataValidation imeMode="halfAlpha" allowBlank="1" showInputMessage="1" showErrorMessage="1" sqref="H5:I5 L5:M5 P5:Q5 E11:F11 H11:I11 N11:O11 Q11:R11 Y11:Z11"/>
    <dataValidation imeMode="hiragana" allowBlank="1" showInputMessage="1" showErrorMessage="1" sqref="V5:AN5 Q7:AO7 Q9:AG9"/>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第31号様式&amp;R&amp;D&amp;T</oddHead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1:P107"/>
  <sheetViews>
    <sheetView showGridLines="0" showZeros="0" view="pageBreakPreview" topLeftCell="D2"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28</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141</v>
      </c>
      <c r="E6" s="246"/>
      <c r="F6" s="242" t="s">
        <v>99</v>
      </c>
      <c r="G6" s="242" t="s">
        <v>98</v>
      </c>
      <c r="H6" s="249" t="s">
        <v>97</v>
      </c>
      <c r="I6" s="249"/>
      <c r="J6" s="249"/>
      <c r="K6" s="250" t="s">
        <v>140</v>
      </c>
      <c r="L6" s="242" t="s">
        <v>95</v>
      </c>
      <c r="M6" s="54"/>
      <c r="N6" s="55" t="s">
        <v>94</v>
      </c>
      <c r="O6" s="51">
        <f>SUMIF($F:$F,N6,$D:$D)</f>
        <v>0</v>
      </c>
    </row>
    <row r="7" spans="2:16" ht="30" customHeight="1" x14ac:dyDescent="0.15">
      <c r="C7" s="244"/>
      <c r="D7" s="247"/>
      <c r="E7" s="248"/>
      <c r="F7" s="242"/>
      <c r="G7" s="242"/>
      <c r="H7" s="57" t="s">
        <v>139</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4" priority="2">
      <formula>$P8=TRUE</formula>
    </cfRule>
  </conditionalFormatting>
  <conditionalFormatting sqref="F9:F107">
    <cfRule type="expression" dxfId="13"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P107"/>
  <sheetViews>
    <sheetView showGridLines="0" showZeros="0" view="pageBreakPreview" topLeftCell="D2"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29</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137</v>
      </c>
      <c r="E6" s="246"/>
      <c r="F6" s="242" t="s">
        <v>99</v>
      </c>
      <c r="G6" s="242" t="s">
        <v>98</v>
      </c>
      <c r="H6" s="249" t="s">
        <v>97</v>
      </c>
      <c r="I6" s="249"/>
      <c r="J6" s="249"/>
      <c r="K6" s="250" t="s">
        <v>96</v>
      </c>
      <c r="L6" s="242" t="s">
        <v>95</v>
      </c>
      <c r="M6" s="54"/>
      <c r="N6" s="55" t="s">
        <v>94</v>
      </c>
      <c r="O6" s="51">
        <f>SUMIF($F:$F,N6,$D:$D)</f>
        <v>0</v>
      </c>
    </row>
    <row r="7" spans="2:16" ht="30" customHeight="1" x14ac:dyDescent="0.15">
      <c r="C7" s="244"/>
      <c r="D7" s="247"/>
      <c r="E7" s="248"/>
      <c r="F7" s="242"/>
      <c r="G7" s="242"/>
      <c r="H7" s="57" t="s">
        <v>138</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2" priority="2">
      <formula>$P8=TRUE</formula>
    </cfRule>
  </conditionalFormatting>
  <conditionalFormatting sqref="F9:F107">
    <cfRule type="expression" dxfId="11"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B1:P107"/>
  <sheetViews>
    <sheetView showGridLines="0" showZeros="0" view="pageBreakPreview" topLeftCell="D2"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30</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108</v>
      </c>
      <c r="E6" s="246"/>
      <c r="F6" s="242" t="s">
        <v>99</v>
      </c>
      <c r="G6" s="242" t="s">
        <v>98</v>
      </c>
      <c r="H6" s="249" t="s">
        <v>97</v>
      </c>
      <c r="I6" s="249"/>
      <c r="J6" s="249"/>
      <c r="K6" s="250" t="s">
        <v>96</v>
      </c>
      <c r="L6" s="242" t="s">
        <v>95</v>
      </c>
      <c r="M6" s="54"/>
      <c r="N6" s="55" t="s">
        <v>94</v>
      </c>
      <c r="O6" s="51">
        <f>SUMIF($F:$F,N6,$D:$D)</f>
        <v>0</v>
      </c>
    </row>
    <row r="7" spans="2:16" ht="30" customHeight="1" x14ac:dyDescent="0.15">
      <c r="C7" s="244"/>
      <c r="D7" s="247"/>
      <c r="E7" s="248"/>
      <c r="F7" s="242"/>
      <c r="G7" s="242"/>
      <c r="H7" s="57" t="s">
        <v>138</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0" priority="2">
      <formula>$P8=TRUE</formula>
    </cfRule>
  </conditionalFormatting>
  <conditionalFormatting sqref="F9:F107">
    <cfRule type="expression" dxfId="9"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B1:P107"/>
  <sheetViews>
    <sheetView showGridLines="0" showZeros="0" view="pageBreakPreview" topLeftCell="A8"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31</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142</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8" priority="2">
      <formula>$P8=TRUE</formula>
    </cfRule>
  </conditionalFormatting>
  <conditionalFormatting sqref="F9:F107">
    <cfRule type="expression" dxfId="7"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B1:P107"/>
  <sheetViews>
    <sheetView showGridLines="0" showZeros="0" view="pageBreakPreview" zoomScale="70" zoomScaleNormal="100" zoomScaleSheetLayoutView="70"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32</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6" priority="2">
      <formula>$P8=TRUE</formula>
    </cfRule>
  </conditionalFormatting>
  <conditionalFormatting sqref="F9:F107">
    <cfRule type="expression" dxfId="5"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B1:P107"/>
  <sheetViews>
    <sheetView showGridLines="0" showZeros="0" view="pageBreakPreview" zoomScale="70" zoomScaleNormal="100" zoomScaleSheetLayoutView="70"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33</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4" priority="2">
      <formula>$P8=TRUE</formula>
    </cfRule>
  </conditionalFormatting>
  <conditionalFormatting sqref="F9:F107">
    <cfRule type="expression" dxfId="3"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B1:P107"/>
  <sheetViews>
    <sheetView showGridLines="0" showZeros="0" view="pageBreakPreview" zoomScale="70" zoomScaleNormal="100" zoomScaleSheetLayoutView="70"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34</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2" priority="2">
      <formula>$P8=TRUE</formula>
    </cfRule>
  </conditionalFormatting>
  <conditionalFormatting sqref="F9:F107">
    <cfRule type="expression" dxfId="1"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4:AU29"/>
  <sheetViews>
    <sheetView showGridLines="0" view="pageBreakPreview" zoomScale="80" zoomScaleNormal="100" zoomScaleSheetLayoutView="80" workbookViewId="0">
      <selection activeCell="N29" activeCellId="10" sqref="G17:H17 K17:L17 O17:P17 M21:AM21 M24:AC24 N27:P27 R27:U27 W27:Z27 W29:Z29 R29:U29 N29:P29"/>
    </sheetView>
  </sheetViews>
  <sheetFormatPr defaultColWidth="2.875" defaultRowHeight="13.5" x14ac:dyDescent="0.15"/>
  <cols>
    <col min="1" max="16384" width="2.875" style="18"/>
  </cols>
  <sheetData>
    <row r="4" spans="1:47" ht="32.25" x14ac:dyDescent="0.15">
      <c r="A4" s="252" t="s">
        <v>86</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2"/>
      <c r="AL4" s="252"/>
      <c r="AM4" s="252"/>
      <c r="AN4" s="252"/>
      <c r="AO4" s="252"/>
      <c r="AP4" s="252"/>
      <c r="AQ4" s="252"/>
      <c r="AR4" s="252"/>
      <c r="AS4" s="17"/>
      <c r="AT4" s="17"/>
      <c r="AU4" s="17"/>
    </row>
    <row r="10" spans="1:47" ht="24" x14ac:dyDescent="0.15">
      <c r="C10" s="255" t="s">
        <v>107</v>
      </c>
      <c r="D10" s="255"/>
      <c r="E10" s="255"/>
      <c r="F10" s="255"/>
      <c r="G10" s="255"/>
      <c r="H10" s="255"/>
      <c r="I10" s="255"/>
      <c r="J10" s="255"/>
      <c r="K10" s="255"/>
      <c r="L10" s="255"/>
      <c r="M10" s="255"/>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5"/>
      <c r="AK10" s="255"/>
      <c r="AL10" s="255"/>
      <c r="AM10" s="255"/>
      <c r="AN10" s="255"/>
      <c r="AO10" s="255"/>
      <c r="AP10" s="255"/>
      <c r="AQ10" s="255"/>
      <c r="AR10" s="255"/>
    </row>
    <row r="13" spans="1:47" ht="24" x14ac:dyDescent="0.15">
      <c r="B13" s="256" t="s">
        <v>52</v>
      </c>
      <c r="C13" s="256"/>
      <c r="D13" s="256"/>
      <c r="E13" s="256"/>
      <c r="F13" s="256"/>
      <c r="G13" s="256"/>
      <c r="H13" s="256"/>
      <c r="I13" s="256"/>
      <c r="J13" s="256"/>
      <c r="K13" s="256"/>
      <c r="L13" s="256"/>
    </row>
    <row r="17" spans="2:39" ht="24" customHeight="1" x14ac:dyDescent="0.15">
      <c r="D17" s="253" t="s">
        <v>144</v>
      </c>
      <c r="E17" s="253"/>
      <c r="F17" s="253"/>
      <c r="G17" s="254"/>
      <c r="H17" s="254"/>
      <c r="I17" s="253" t="s">
        <v>53</v>
      </c>
      <c r="J17" s="253"/>
      <c r="K17" s="254"/>
      <c r="L17" s="254"/>
      <c r="M17" s="253" t="s">
        <v>54</v>
      </c>
      <c r="N17" s="253"/>
      <c r="O17" s="254"/>
      <c r="P17" s="254"/>
      <c r="Q17" s="253" t="s">
        <v>55</v>
      </c>
      <c r="R17" s="253"/>
    </row>
    <row r="21" spans="2:39" s="19" customFormat="1" ht="27.75" customHeight="1" x14ac:dyDescent="0.15">
      <c r="B21" s="19" t="s">
        <v>38</v>
      </c>
      <c r="H21" s="253" t="s">
        <v>56</v>
      </c>
      <c r="I21" s="253"/>
      <c r="J21" s="253"/>
      <c r="K21" s="253"/>
      <c r="M21" s="258"/>
      <c r="N21" s="258"/>
      <c r="O21" s="258"/>
      <c r="P21" s="258"/>
      <c r="Q21" s="258"/>
      <c r="R21" s="258"/>
      <c r="S21" s="258"/>
      <c r="T21" s="258"/>
      <c r="U21" s="258"/>
      <c r="V21" s="258"/>
      <c r="W21" s="258"/>
      <c r="X21" s="258"/>
      <c r="Y21" s="258"/>
      <c r="Z21" s="258"/>
      <c r="AA21" s="258"/>
      <c r="AB21" s="258"/>
      <c r="AC21" s="258"/>
      <c r="AD21" s="258"/>
      <c r="AE21" s="258"/>
      <c r="AF21" s="258"/>
      <c r="AG21" s="258"/>
      <c r="AH21" s="258"/>
      <c r="AI21" s="258"/>
      <c r="AJ21" s="258"/>
      <c r="AK21" s="258"/>
      <c r="AL21" s="258"/>
      <c r="AM21" s="258"/>
    </row>
    <row r="22" spans="2:39" s="19" customFormat="1" ht="13.5" customHeight="1" x14ac:dyDescent="0.15">
      <c r="H22" s="20"/>
      <c r="I22" s="20"/>
      <c r="J22" s="20"/>
      <c r="K22" s="20"/>
    </row>
    <row r="23" spans="2:39" ht="13.5" customHeight="1" x14ac:dyDescent="0.15">
      <c r="H23" s="19"/>
      <c r="I23" s="19"/>
      <c r="J23" s="19"/>
    </row>
    <row r="24" spans="2:39" ht="27.75" customHeight="1" x14ac:dyDescent="0.15">
      <c r="H24" s="253" t="s">
        <v>57</v>
      </c>
      <c r="I24" s="253"/>
      <c r="J24" s="253"/>
      <c r="K24" s="253"/>
      <c r="M24" s="258"/>
      <c r="N24" s="258"/>
      <c r="O24" s="258"/>
      <c r="P24" s="258"/>
      <c r="Q24" s="258"/>
      <c r="R24" s="258"/>
      <c r="S24" s="258"/>
      <c r="T24" s="258"/>
      <c r="U24" s="258"/>
      <c r="V24" s="258"/>
      <c r="W24" s="258"/>
      <c r="X24" s="258"/>
      <c r="Y24" s="258"/>
      <c r="Z24" s="258"/>
      <c r="AA24" s="258"/>
      <c r="AB24" s="258"/>
      <c r="AC24" s="258"/>
      <c r="AD24" s="259" t="s">
        <v>73</v>
      </c>
      <c r="AE24" s="259"/>
    </row>
    <row r="26" spans="2:39" ht="13.5" customHeight="1" x14ac:dyDescent="0.15">
      <c r="L26" s="21"/>
      <c r="M26" s="21"/>
      <c r="N26" s="21"/>
      <c r="O26" s="21"/>
    </row>
    <row r="27" spans="2:39" ht="21" x14ac:dyDescent="0.15">
      <c r="H27" s="253" t="s">
        <v>39</v>
      </c>
      <c r="I27" s="253"/>
      <c r="J27" s="253"/>
      <c r="K27" s="253"/>
      <c r="M27" s="70" t="s">
        <v>41</v>
      </c>
      <c r="N27" s="257"/>
      <c r="O27" s="257"/>
      <c r="P27" s="257"/>
      <c r="Q27" s="70" t="s">
        <v>42</v>
      </c>
      <c r="R27" s="257"/>
      <c r="S27" s="257"/>
      <c r="T27" s="257"/>
      <c r="U27" s="257"/>
      <c r="V27" s="70" t="s">
        <v>40</v>
      </c>
      <c r="W27" s="257"/>
      <c r="X27" s="257"/>
      <c r="Y27" s="257"/>
      <c r="Z27" s="257"/>
    </row>
    <row r="28" spans="2:39" ht="8.25" customHeight="1" x14ac:dyDescent="0.15"/>
    <row r="29" spans="2:39" ht="21" x14ac:dyDescent="0.15">
      <c r="H29" s="253"/>
      <c r="I29" s="253"/>
      <c r="J29" s="253"/>
      <c r="K29" s="253"/>
      <c r="M29" s="70" t="s">
        <v>41</v>
      </c>
      <c r="N29" s="257"/>
      <c r="O29" s="257"/>
      <c r="P29" s="257"/>
      <c r="Q29" s="70" t="s">
        <v>42</v>
      </c>
      <c r="R29" s="257"/>
      <c r="S29" s="257"/>
      <c r="T29" s="257"/>
      <c r="U29" s="257"/>
      <c r="V29" s="70" t="s">
        <v>40</v>
      </c>
      <c r="W29" s="257"/>
      <c r="X29" s="257"/>
      <c r="Y29" s="257"/>
      <c r="Z29" s="257"/>
    </row>
  </sheetData>
  <sheetProtection sheet="1" objects="1" scenarios="1" selectLockedCells="1"/>
  <mergeCells count="23">
    <mergeCell ref="H29:K29"/>
    <mergeCell ref="N29:P29"/>
    <mergeCell ref="R29:U29"/>
    <mergeCell ref="W29:Z29"/>
    <mergeCell ref="O17:P17"/>
    <mergeCell ref="Q17:R17"/>
    <mergeCell ref="H21:K21"/>
    <mergeCell ref="H24:K24"/>
    <mergeCell ref="H27:K27"/>
    <mergeCell ref="M21:AM21"/>
    <mergeCell ref="M24:AC24"/>
    <mergeCell ref="N27:P27"/>
    <mergeCell ref="R27:U27"/>
    <mergeCell ref="W27:Z27"/>
    <mergeCell ref="AD24:AE24"/>
    <mergeCell ref="A4:AR4"/>
    <mergeCell ref="D17:F17"/>
    <mergeCell ref="G17:H17"/>
    <mergeCell ref="I17:J17"/>
    <mergeCell ref="K17:L17"/>
    <mergeCell ref="M17:N17"/>
    <mergeCell ref="C10:AR10"/>
    <mergeCell ref="B13:L13"/>
  </mergeCells>
  <phoneticPr fontId="1"/>
  <dataValidations count="2">
    <dataValidation imeMode="halfAlpha" allowBlank="1" showInputMessage="1" showErrorMessage="1" sqref="G17:H17 K17:L17 O17:P17 N27:P27 R27:U27 W27:Z27 W29:Z29 R29:U29 N29:P29"/>
    <dataValidation imeMode="hiragana" allowBlank="1" showInputMessage="1" showErrorMessage="1" sqref="M21:AM21 M24:AC24"/>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第31号様式&amp;R&amp;D&amp;T</oddHeader>
  </headerFooter>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A1:M27"/>
  <sheetViews>
    <sheetView showGridLines="0" view="pageBreakPreview" zoomScale="85" zoomScaleNormal="75" zoomScaleSheetLayoutView="85" workbookViewId="0">
      <selection activeCell="H10" sqref="H10"/>
    </sheetView>
  </sheetViews>
  <sheetFormatPr defaultRowHeight="12" x14ac:dyDescent="0.15"/>
  <cols>
    <col min="1" max="1" width="3.75" style="6" customWidth="1"/>
    <col min="2" max="2" width="9" style="6"/>
    <col min="3" max="3" width="12" style="6" customWidth="1"/>
    <col min="4" max="4" width="9.875" style="6" customWidth="1"/>
    <col min="5" max="5" width="9" style="6"/>
    <col min="6" max="6" width="2.625" style="6" customWidth="1"/>
    <col min="7" max="7" width="16.25" style="6" customWidth="1"/>
    <col min="8" max="8" width="19" style="6" customWidth="1"/>
    <col min="9" max="9" width="48.5" style="6" customWidth="1"/>
    <col min="10" max="10" width="6.375" style="6" customWidth="1"/>
    <col min="11" max="16384" width="9" style="6"/>
  </cols>
  <sheetData>
    <row r="1" spans="1:13" ht="27" customHeight="1" x14ac:dyDescent="0.15">
      <c r="A1" s="32"/>
      <c r="B1" s="278" t="s">
        <v>12</v>
      </c>
      <c r="C1" s="278"/>
      <c r="D1" s="278"/>
      <c r="E1" s="278"/>
      <c r="F1" s="278"/>
      <c r="G1" s="278"/>
      <c r="H1" s="278"/>
      <c r="I1" s="278"/>
    </row>
    <row r="2" spans="1:13" ht="10.5" customHeight="1" x14ac:dyDescent="0.15">
      <c r="A2" s="32"/>
      <c r="B2" s="33"/>
      <c r="C2" s="33"/>
      <c r="D2" s="33"/>
      <c r="E2" s="33"/>
      <c r="F2" s="33"/>
      <c r="G2" s="33"/>
      <c r="H2" s="33"/>
      <c r="I2" s="33"/>
    </row>
    <row r="3" spans="1:13" ht="18" customHeight="1" x14ac:dyDescent="0.15">
      <c r="A3" s="32"/>
      <c r="B3" s="270" t="s">
        <v>43</v>
      </c>
      <c r="C3" s="270"/>
      <c r="D3" s="272" t="s">
        <v>13</v>
      </c>
      <c r="E3" s="273"/>
      <c r="F3" s="274"/>
      <c r="G3" s="270" t="s">
        <v>14</v>
      </c>
      <c r="H3" s="270" t="s">
        <v>15</v>
      </c>
      <c r="I3" s="71" t="s">
        <v>75</v>
      </c>
      <c r="J3" s="41"/>
      <c r="K3" s="37" t="s">
        <v>10</v>
      </c>
    </row>
    <row r="4" spans="1:13" ht="18" customHeight="1" x14ac:dyDescent="0.15">
      <c r="A4" s="32"/>
      <c r="B4" s="271"/>
      <c r="C4" s="271"/>
      <c r="D4" s="275"/>
      <c r="E4" s="276"/>
      <c r="F4" s="277"/>
      <c r="G4" s="271"/>
      <c r="H4" s="271"/>
      <c r="I4" s="43" t="s">
        <v>76</v>
      </c>
      <c r="J4" s="41"/>
      <c r="K4" s="37" t="s">
        <v>9</v>
      </c>
    </row>
    <row r="5" spans="1:13" ht="33.75" customHeight="1" x14ac:dyDescent="0.15">
      <c r="A5" s="32"/>
      <c r="B5" s="261"/>
      <c r="C5" s="262"/>
      <c r="D5" s="263"/>
      <c r="E5" s="264"/>
      <c r="F5" s="114" t="s">
        <v>7</v>
      </c>
      <c r="G5" s="115"/>
      <c r="H5" s="116"/>
      <c r="I5" s="117"/>
      <c r="J5" s="41"/>
      <c r="K5" s="66">
        <f>IF(D5&lt;&gt;"",1,0)</f>
        <v>0</v>
      </c>
      <c r="L5" s="66">
        <f>IF(G5&lt;&gt;"",1,0)</f>
        <v>0</v>
      </c>
      <c r="M5" s="66" t="b">
        <f>K5&lt;&gt;L5</f>
        <v>0</v>
      </c>
    </row>
    <row r="6" spans="1:13" ht="33.75" customHeight="1" x14ac:dyDescent="0.15">
      <c r="A6" s="32"/>
      <c r="B6" s="261"/>
      <c r="C6" s="262"/>
      <c r="D6" s="263"/>
      <c r="E6" s="264"/>
      <c r="F6" s="118"/>
      <c r="G6" s="115"/>
      <c r="H6" s="116"/>
      <c r="I6" s="117"/>
      <c r="J6" s="41"/>
      <c r="K6" s="66">
        <f t="shared" ref="K6:K12" si="0">IF(D6&lt;&gt;"",1,0)</f>
        <v>0</v>
      </c>
      <c r="L6" s="66">
        <f t="shared" ref="L6:L12" si="1">IF(G6&lt;&gt;"",1,0)</f>
        <v>0</v>
      </c>
      <c r="M6" s="66" t="b">
        <f t="shared" ref="M6:M12" si="2">K6&lt;&gt;L6</f>
        <v>0</v>
      </c>
    </row>
    <row r="7" spans="1:13" ht="33.75" customHeight="1" x14ac:dyDescent="0.15">
      <c r="A7" s="32"/>
      <c r="B7" s="261"/>
      <c r="C7" s="262"/>
      <c r="D7" s="263"/>
      <c r="E7" s="264"/>
      <c r="F7" s="118"/>
      <c r="G7" s="115"/>
      <c r="H7" s="116"/>
      <c r="I7" s="117"/>
      <c r="J7" s="41"/>
      <c r="K7" s="66">
        <f t="shared" si="0"/>
        <v>0</v>
      </c>
      <c r="L7" s="66">
        <f t="shared" si="1"/>
        <v>0</v>
      </c>
      <c r="M7" s="66" t="b">
        <f t="shared" si="2"/>
        <v>0</v>
      </c>
    </row>
    <row r="8" spans="1:13" ht="33.75" customHeight="1" x14ac:dyDescent="0.15">
      <c r="A8" s="32"/>
      <c r="B8" s="261"/>
      <c r="C8" s="262"/>
      <c r="D8" s="263"/>
      <c r="E8" s="264"/>
      <c r="F8" s="118"/>
      <c r="G8" s="115"/>
      <c r="H8" s="117"/>
      <c r="I8" s="117"/>
      <c r="J8" s="41"/>
      <c r="K8" s="66">
        <f t="shared" si="0"/>
        <v>0</v>
      </c>
      <c r="L8" s="66">
        <f t="shared" si="1"/>
        <v>0</v>
      </c>
      <c r="M8" s="66" t="b">
        <f t="shared" si="2"/>
        <v>0</v>
      </c>
    </row>
    <row r="9" spans="1:13" ht="33.75" customHeight="1" x14ac:dyDescent="0.15">
      <c r="A9" s="32"/>
      <c r="B9" s="261"/>
      <c r="C9" s="262"/>
      <c r="D9" s="263"/>
      <c r="E9" s="264"/>
      <c r="F9" s="118"/>
      <c r="G9" s="115"/>
      <c r="H9" s="117"/>
      <c r="I9" s="117"/>
      <c r="J9" s="41"/>
      <c r="K9" s="66">
        <f t="shared" si="0"/>
        <v>0</v>
      </c>
      <c r="L9" s="66">
        <f t="shared" si="1"/>
        <v>0</v>
      </c>
      <c r="M9" s="66" t="b">
        <f t="shared" si="2"/>
        <v>0</v>
      </c>
    </row>
    <row r="10" spans="1:13" ht="33.75" customHeight="1" x14ac:dyDescent="0.15">
      <c r="A10" s="32"/>
      <c r="B10" s="261"/>
      <c r="C10" s="262"/>
      <c r="D10" s="263"/>
      <c r="E10" s="264"/>
      <c r="F10" s="118"/>
      <c r="G10" s="115"/>
      <c r="H10" s="117"/>
      <c r="I10" s="117"/>
      <c r="J10" s="41"/>
      <c r="K10" s="66">
        <f t="shared" si="0"/>
        <v>0</v>
      </c>
      <c r="L10" s="66">
        <f t="shared" si="1"/>
        <v>0</v>
      </c>
      <c r="M10" s="66" t="b">
        <f t="shared" si="2"/>
        <v>0</v>
      </c>
    </row>
    <row r="11" spans="1:13" ht="33.75" customHeight="1" x14ac:dyDescent="0.15">
      <c r="A11" s="32"/>
      <c r="B11" s="261"/>
      <c r="C11" s="262"/>
      <c r="D11" s="263"/>
      <c r="E11" s="264"/>
      <c r="F11" s="118"/>
      <c r="G11" s="115"/>
      <c r="H11" s="117"/>
      <c r="I11" s="117"/>
      <c r="J11" s="41"/>
      <c r="K11" s="66">
        <f t="shared" si="0"/>
        <v>0</v>
      </c>
      <c r="L11" s="66">
        <f t="shared" si="1"/>
        <v>0</v>
      </c>
      <c r="M11" s="66" t="b">
        <f t="shared" si="2"/>
        <v>0</v>
      </c>
    </row>
    <row r="12" spans="1:13" ht="33.75" customHeight="1" x14ac:dyDescent="0.15">
      <c r="A12" s="32"/>
      <c r="B12" s="261"/>
      <c r="C12" s="262"/>
      <c r="D12" s="263"/>
      <c r="E12" s="264"/>
      <c r="F12" s="118"/>
      <c r="G12" s="115"/>
      <c r="H12" s="117"/>
      <c r="I12" s="117"/>
      <c r="J12" s="41"/>
      <c r="K12" s="66">
        <f t="shared" si="0"/>
        <v>0</v>
      </c>
      <c r="L12" s="66">
        <f t="shared" si="1"/>
        <v>0</v>
      </c>
      <c r="M12" s="66" t="b">
        <f t="shared" si="2"/>
        <v>0</v>
      </c>
    </row>
    <row r="13" spans="1:13" ht="5.25" customHeight="1" x14ac:dyDescent="0.15">
      <c r="A13" s="32"/>
      <c r="J13" s="41"/>
    </row>
    <row r="14" spans="1:13" ht="15" customHeight="1" x14ac:dyDescent="0.15">
      <c r="A14" s="67"/>
      <c r="B14" s="265" t="s">
        <v>44</v>
      </c>
      <c r="C14" s="267" t="str">
        <f>表紙!E5&amp;表紙!H5&amp;表紙!J5&amp;表紙!L5&amp;表紙!N5&amp;表紙!P5&amp;表紙!R5</f>
        <v>令和５年８月６日執行</v>
      </c>
      <c r="D14" s="267"/>
      <c r="E14" s="267"/>
      <c r="F14" s="267"/>
      <c r="G14" s="280" t="str">
        <f>表紙!V5</f>
        <v>　上富良野町議会議員選挙</v>
      </c>
      <c r="H14" s="280"/>
      <c r="I14" s="280"/>
      <c r="J14" s="41"/>
    </row>
    <row r="15" spans="1:13" ht="15" customHeight="1" x14ac:dyDescent="0.15">
      <c r="A15" s="67"/>
      <c r="B15" s="265"/>
      <c r="C15" s="267"/>
      <c r="D15" s="267"/>
      <c r="E15" s="267"/>
      <c r="F15" s="267"/>
      <c r="G15" s="280"/>
      <c r="H15" s="280"/>
      <c r="I15" s="280"/>
      <c r="J15" s="41"/>
    </row>
    <row r="16" spans="1:13" ht="14.25" customHeight="1" x14ac:dyDescent="0.2">
      <c r="A16" s="67"/>
      <c r="B16" s="265" t="s">
        <v>47</v>
      </c>
      <c r="C16" s="279" t="s">
        <v>16</v>
      </c>
      <c r="D16" s="279"/>
      <c r="E16" s="265" t="s">
        <v>77</v>
      </c>
      <c r="F16" s="68"/>
      <c r="G16" s="268"/>
      <c r="H16" s="268"/>
      <c r="I16" s="268"/>
      <c r="J16" s="41"/>
    </row>
    <row r="17" spans="1:10" ht="14.25" customHeight="1" x14ac:dyDescent="0.2">
      <c r="A17" s="67"/>
      <c r="B17" s="265"/>
      <c r="C17" s="279"/>
      <c r="D17" s="279"/>
      <c r="E17" s="265"/>
      <c r="F17" s="68"/>
      <c r="G17" s="269"/>
      <c r="H17" s="269"/>
      <c r="I17" s="269"/>
      <c r="J17" s="41"/>
    </row>
    <row r="18" spans="1:10" ht="6.75" customHeight="1" x14ac:dyDescent="0.2">
      <c r="A18" s="67"/>
      <c r="B18" s="68"/>
      <c r="C18" s="68"/>
      <c r="D18" s="68"/>
      <c r="E18" s="68"/>
      <c r="F18" s="68"/>
      <c r="G18" s="68"/>
      <c r="H18" s="68"/>
      <c r="I18" s="68"/>
      <c r="J18" s="41"/>
    </row>
    <row r="19" spans="1:10" ht="15" customHeight="1" x14ac:dyDescent="0.2">
      <c r="A19" s="67"/>
      <c r="B19" s="265" t="s">
        <v>48</v>
      </c>
      <c r="C19" s="266" t="s">
        <v>11</v>
      </c>
      <c r="D19" s="266"/>
      <c r="E19" s="265" t="s">
        <v>78</v>
      </c>
      <c r="F19" s="68"/>
      <c r="G19" s="268"/>
      <c r="H19" s="268"/>
      <c r="I19" s="268"/>
      <c r="J19" s="41"/>
    </row>
    <row r="20" spans="1:10" ht="15" customHeight="1" x14ac:dyDescent="0.2">
      <c r="A20" s="67"/>
      <c r="B20" s="265"/>
      <c r="C20" s="266"/>
      <c r="D20" s="266"/>
      <c r="E20" s="265"/>
      <c r="F20" s="68"/>
      <c r="G20" s="269"/>
      <c r="H20" s="269"/>
      <c r="I20" s="269"/>
    </row>
    <row r="21" spans="1:10" ht="6" customHeight="1" x14ac:dyDescent="0.15">
      <c r="A21" s="32"/>
      <c r="B21" s="32"/>
      <c r="C21" s="32"/>
      <c r="D21" s="32"/>
      <c r="E21" s="32"/>
      <c r="F21" s="32"/>
      <c r="G21" s="32"/>
      <c r="H21" s="32"/>
      <c r="I21" s="32"/>
    </row>
    <row r="22" spans="1:10" ht="13.5" customHeight="1" x14ac:dyDescent="0.15">
      <c r="A22" s="32"/>
      <c r="B22" s="32" t="s">
        <v>17</v>
      </c>
      <c r="C22" s="32"/>
      <c r="D22" s="32"/>
      <c r="E22" s="32"/>
      <c r="F22" s="32"/>
      <c r="G22" s="32"/>
      <c r="H22" s="32"/>
      <c r="I22" s="32"/>
    </row>
    <row r="23" spans="1:10" s="32" customFormat="1" ht="17.25" customHeight="1" x14ac:dyDescent="0.15">
      <c r="B23" s="72" t="s">
        <v>113</v>
      </c>
      <c r="C23" s="260" t="s">
        <v>114</v>
      </c>
      <c r="D23" s="260"/>
      <c r="E23" s="260"/>
      <c r="F23" s="260"/>
      <c r="G23" s="260"/>
      <c r="H23" s="260"/>
      <c r="I23" s="260"/>
    </row>
    <row r="24" spans="1:10" ht="17.25" customHeight="1" x14ac:dyDescent="0.15">
      <c r="A24" s="32"/>
      <c r="B24" s="72" t="s">
        <v>115</v>
      </c>
      <c r="C24" s="260" t="s">
        <v>118</v>
      </c>
      <c r="D24" s="260"/>
      <c r="E24" s="260"/>
      <c r="F24" s="260"/>
      <c r="G24" s="260"/>
      <c r="H24" s="260"/>
      <c r="I24" s="260"/>
    </row>
    <row r="25" spans="1:10" ht="17.25" customHeight="1" x14ac:dyDescent="0.15">
      <c r="B25" s="72" t="s">
        <v>109</v>
      </c>
      <c r="C25" s="260" t="s">
        <v>119</v>
      </c>
      <c r="D25" s="260"/>
      <c r="E25" s="260"/>
      <c r="F25" s="260"/>
      <c r="G25" s="260"/>
      <c r="H25" s="260"/>
      <c r="I25" s="260"/>
    </row>
    <row r="26" spans="1:10" ht="17.25" customHeight="1" x14ac:dyDescent="0.15">
      <c r="B26" s="72" t="s">
        <v>116</v>
      </c>
      <c r="C26" s="260" t="s">
        <v>120</v>
      </c>
      <c r="D26" s="260"/>
      <c r="E26" s="260"/>
      <c r="F26" s="260"/>
      <c r="G26" s="260"/>
      <c r="H26" s="260"/>
      <c r="I26" s="260"/>
    </row>
    <row r="27" spans="1:10" ht="17.25" customHeight="1" x14ac:dyDescent="0.15">
      <c r="B27" s="72" t="s">
        <v>117</v>
      </c>
      <c r="C27" s="260" t="s">
        <v>121</v>
      </c>
      <c r="D27" s="260"/>
      <c r="E27" s="260"/>
      <c r="F27" s="260"/>
      <c r="G27" s="260"/>
      <c r="H27" s="260"/>
      <c r="I27" s="260"/>
    </row>
  </sheetData>
  <sheetProtection selectLockedCells="1"/>
  <mergeCells count="37">
    <mergeCell ref="B1:I1"/>
    <mergeCell ref="G3:G4"/>
    <mergeCell ref="H3:H4"/>
    <mergeCell ref="B16:B17"/>
    <mergeCell ref="C16:D17"/>
    <mergeCell ref="E16:E17"/>
    <mergeCell ref="D10:E10"/>
    <mergeCell ref="G14:I15"/>
    <mergeCell ref="G16:I17"/>
    <mergeCell ref="B14:B15"/>
    <mergeCell ref="B9:C9"/>
    <mergeCell ref="D9:E9"/>
    <mergeCell ref="B6:C6"/>
    <mergeCell ref="D6:E6"/>
    <mergeCell ref="B8:C8"/>
    <mergeCell ref="D8:E8"/>
    <mergeCell ref="B10:C10"/>
    <mergeCell ref="B3:C4"/>
    <mergeCell ref="D3:F4"/>
    <mergeCell ref="B7:C7"/>
    <mergeCell ref="D7:E7"/>
    <mergeCell ref="B5:C5"/>
    <mergeCell ref="D5:E5"/>
    <mergeCell ref="C25:I25"/>
    <mergeCell ref="C26:I26"/>
    <mergeCell ref="C27:I27"/>
    <mergeCell ref="B11:C11"/>
    <mergeCell ref="D11:E11"/>
    <mergeCell ref="B19:B20"/>
    <mergeCell ref="B12:C12"/>
    <mergeCell ref="D12:E12"/>
    <mergeCell ref="E19:E20"/>
    <mergeCell ref="C19:D20"/>
    <mergeCell ref="C14:F15"/>
    <mergeCell ref="G19:I20"/>
    <mergeCell ref="C23:I23"/>
    <mergeCell ref="C24:I24"/>
  </mergeCells>
  <phoneticPr fontId="1"/>
  <conditionalFormatting sqref="G5:G12">
    <cfRule type="expression" dxfId="0" priority="1">
      <formula>M5=TRUE</formula>
    </cfRule>
  </conditionalFormatting>
  <dataValidations count="4">
    <dataValidation type="list" allowBlank="1" showInputMessage="1" showErrorMessage="1" sqref="G5:G12">
      <formula1>$K$3:$K$4</formula1>
    </dataValidation>
    <dataValidation type="whole" imeMode="halfAlpha" allowBlank="1" showInputMessage="1" showErrorMessage="1" errorTitle="エラー" error="数字を入力してください" promptTitle="数字のみ入力" prompt="例）10000と入力してください。カンマは、不要です" sqref="D5:E12">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B5:B12">
      <formula1>36526</formula1>
      <formula2>109575</formula2>
    </dataValidation>
    <dataValidation imeMode="hiragana" allowBlank="1" showInputMessage="1" showErrorMessage="1" sqref="H5:I12 G16:I17 G19:I20"/>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第31号様式の2&amp;R&amp;D&amp;T</oddHeader>
  </headerFooter>
  <rowBreaks count="1" manualBreakCount="1">
    <brk id="30" max="8" man="1"/>
  </rowBreaks>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dimension ref="A1:J23"/>
  <sheetViews>
    <sheetView showGridLines="0" view="pageBreakPreview" zoomScaleNormal="115" zoomScaleSheetLayoutView="100" workbookViewId="0">
      <selection activeCell="B3" sqref="B3:F3"/>
    </sheetView>
  </sheetViews>
  <sheetFormatPr defaultColWidth="9.125" defaultRowHeight="13.5" x14ac:dyDescent="0.15"/>
  <cols>
    <col min="1" max="1" width="4.5" style="8" customWidth="1"/>
    <col min="2" max="2" width="5.5" style="8" customWidth="1"/>
    <col min="3" max="3" width="17.75" style="8" customWidth="1"/>
    <col min="4" max="4" width="6.5" style="8" customWidth="1"/>
    <col min="5" max="5" width="13.25" style="8" customWidth="1"/>
    <col min="6" max="9" width="17.25" style="8" customWidth="1"/>
    <col min="10" max="16384" width="9.125" style="8"/>
  </cols>
  <sheetData>
    <row r="1" spans="1:10" ht="33" customHeight="1" x14ac:dyDescent="0.15">
      <c r="A1" s="36"/>
      <c r="B1" s="282" t="s">
        <v>18</v>
      </c>
      <c r="C1" s="282"/>
      <c r="D1" s="282"/>
      <c r="E1" s="282"/>
      <c r="F1" s="282"/>
      <c r="G1" s="282"/>
      <c r="H1" s="282"/>
      <c r="I1" s="282"/>
      <c r="J1" s="36"/>
    </row>
    <row r="2" spans="1:10" ht="24.75" customHeight="1" x14ac:dyDescent="0.15">
      <c r="A2" s="36"/>
      <c r="B2" s="284" t="s">
        <v>89</v>
      </c>
      <c r="C2" s="285"/>
      <c r="D2" s="285"/>
      <c r="E2" s="285"/>
      <c r="F2" s="286"/>
      <c r="G2" s="287" t="s">
        <v>90</v>
      </c>
      <c r="H2" s="285"/>
      <c r="I2" s="288"/>
    </row>
    <row r="3" spans="1:10" ht="46.5" customHeight="1" x14ac:dyDescent="0.15">
      <c r="A3" s="36"/>
      <c r="B3" s="290"/>
      <c r="C3" s="291"/>
      <c r="D3" s="291"/>
      <c r="E3" s="291"/>
      <c r="F3" s="292"/>
      <c r="G3" s="293"/>
      <c r="H3" s="291"/>
      <c r="I3" s="294"/>
      <c r="J3" s="36"/>
    </row>
    <row r="4" spans="1:10" ht="14.25" customHeight="1" x14ac:dyDescent="0.15">
      <c r="A4" s="36"/>
      <c r="B4" s="289"/>
      <c r="C4" s="289"/>
      <c r="D4" s="289"/>
      <c r="E4" s="289"/>
      <c r="F4" s="289"/>
      <c r="G4" s="289"/>
      <c r="H4" s="289"/>
      <c r="I4" s="289"/>
      <c r="J4" s="36"/>
    </row>
    <row r="5" spans="1:10" ht="18.75" x14ac:dyDescent="0.15">
      <c r="A5" s="36"/>
      <c r="B5" s="16" t="s">
        <v>44</v>
      </c>
      <c r="C5" s="295" t="str">
        <f>表紙!E5&amp;表紙!H5&amp;表紙!J5&amp;表紙!L5&amp;表紙!N5&amp;表紙!P5&amp;表紙!R5</f>
        <v>令和５年８月６日執行</v>
      </c>
      <c r="D5" s="295"/>
      <c r="E5" s="295"/>
      <c r="F5" s="296" t="str">
        <f>表紙!V5</f>
        <v>　上富良野町議会議員選挙</v>
      </c>
      <c r="G5" s="296"/>
      <c r="H5" s="296"/>
      <c r="I5" s="296"/>
      <c r="J5" s="36"/>
    </row>
    <row r="6" spans="1:10" ht="18.75" x14ac:dyDescent="0.15">
      <c r="A6" s="36"/>
      <c r="B6" s="15"/>
      <c r="C6" s="15"/>
      <c r="D6" s="15"/>
      <c r="E6" s="15"/>
      <c r="F6" s="15"/>
      <c r="G6" s="7"/>
      <c r="H6" s="7"/>
      <c r="I6" s="7"/>
      <c r="J6" s="36"/>
    </row>
    <row r="7" spans="1:10" ht="18.75" x14ac:dyDescent="0.15">
      <c r="A7" s="36"/>
      <c r="B7" s="16" t="s">
        <v>45</v>
      </c>
      <c r="C7" s="15" t="s">
        <v>49</v>
      </c>
      <c r="D7" s="15"/>
      <c r="E7" s="34" t="s">
        <v>74</v>
      </c>
      <c r="F7" s="283"/>
      <c r="G7" s="283"/>
      <c r="H7" s="283"/>
      <c r="I7" s="283"/>
      <c r="J7" s="36"/>
    </row>
    <row r="8" spans="1:10" ht="18.75" x14ac:dyDescent="0.15">
      <c r="A8" s="36"/>
      <c r="B8" s="15"/>
      <c r="C8" s="15"/>
      <c r="D8" s="15"/>
      <c r="E8" s="34"/>
      <c r="F8" s="15"/>
      <c r="G8" s="7"/>
      <c r="H8" s="7"/>
      <c r="I8" s="7"/>
      <c r="J8" s="36"/>
    </row>
    <row r="9" spans="1:10" ht="18.75" x14ac:dyDescent="0.15">
      <c r="A9" s="36"/>
      <c r="B9" s="16" t="s">
        <v>46</v>
      </c>
      <c r="C9" s="15" t="s">
        <v>50</v>
      </c>
      <c r="D9" s="15"/>
      <c r="E9" s="34" t="s">
        <v>74</v>
      </c>
      <c r="F9" s="283"/>
      <c r="G9" s="283"/>
      <c r="H9" s="283"/>
      <c r="I9" s="283"/>
      <c r="J9" s="36"/>
    </row>
    <row r="10" spans="1:10" x14ac:dyDescent="0.15">
      <c r="A10" s="36"/>
      <c r="B10" s="7"/>
      <c r="C10" s="7"/>
      <c r="D10" s="7"/>
      <c r="E10" s="7"/>
      <c r="F10" s="7"/>
      <c r="G10" s="7"/>
      <c r="H10" s="7"/>
      <c r="I10" s="7"/>
      <c r="J10" s="36"/>
    </row>
    <row r="11" spans="1:10" ht="16.5" customHeight="1" x14ac:dyDescent="0.15">
      <c r="A11" s="36"/>
      <c r="B11" s="281" t="s">
        <v>122</v>
      </c>
      <c r="C11" s="281"/>
      <c r="D11" s="7"/>
      <c r="E11" s="7"/>
      <c r="F11" s="7"/>
      <c r="G11" s="7"/>
      <c r="H11" s="7"/>
      <c r="I11" s="7"/>
      <c r="J11" s="36"/>
    </row>
    <row r="12" spans="1:10" ht="16.5" customHeight="1" x14ac:dyDescent="0.15">
      <c r="A12" s="36"/>
      <c r="B12" s="73" t="s">
        <v>123</v>
      </c>
      <c r="C12" s="260" t="s">
        <v>131</v>
      </c>
      <c r="D12" s="260"/>
      <c r="E12" s="260"/>
      <c r="F12" s="260"/>
      <c r="G12" s="260"/>
      <c r="H12" s="260"/>
      <c r="I12" s="260"/>
      <c r="J12" s="36"/>
    </row>
    <row r="13" spans="1:10" ht="16.5" customHeight="1" x14ac:dyDescent="0.15">
      <c r="A13" s="36"/>
      <c r="B13" s="74"/>
      <c r="C13" s="260" t="s">
        <v>132</v>
      </c>
      <c r="D13" s="260"/>
      <c r="E13" s="260"/>
      <c r="F13" s="260"/>
      <c r="G13" s="260"/>
      <c r="H13" s="260"/>
      <c r="I13" s="260"/>
      <c r="J13" s="36"/>
    </row>
    <row r="14" spans="1:10" ht="16.5" customHeight="1" x14ac:dyDescent="0.15">
      <c r="A14" s="36"/>
      <c r="B14" s="74" t="s">
        <v>124</v>
      </c>
      <c r="C14" s="260" t="s">
        <v>125</v>
      </c>
      <c r="D14" s="260"/>
      <c r="E14" s="260"/>
      <c r="F14" s="260"/>
      <c r="G14" s="260"/>
      <c r="H14" s="260"/>
      <c r="I14" s="260"/>
      <c r="J14" s="36"/>
    </row>
    <row r="15" spans="1:10" ht="16.5" customHeight="1" x14ac:dyDescent="0.15">
      <c r="A15" s="36"/>
      <c r="B15" s="74" t="s">
        <v>109</v>
      </c>
      <c r="C15" s="260" t="s">
        <v>126</v>
      </c>
      <c r="D15" s="260"/>
      <c r="E15" s="260"/>
      <c r="F15" s="260"/>
      <c r="G15" s="260"/>
      <c r="H15" s="260"/>
      <c r="I15" s="260"/>
      <c r="J15" s="36"/>
    </row>
    <row r="16" spans="1:10" ht="16.5" customHeight="1" x14ac:dyDescent="0.15">
      <c r="A16" s="36"/>
      <c r="B16" s="74" t="s">
        <v>116</v>
      </c>
      <c r="C16" s="260" t="s">
        <v>127</v>
      </c>
      <c r="D16" s="260"/>
      <c r="E16" s="260"/>
      <c r="F16" s="260"/>
      <c r="G16" s="260"/>
      <c r="H16" s="260"/>
      <c r="I16" s="260"/>
      <c r="J16" s="36"/>
    </row>
    <row r="17" spans="1:10" ht="16.5" customHeight="1" x14ac:dyDescent="0.15">
      <c r="A17" s="36"/>
      <c r="B17" s="74" t="s">
        <v>117</v>
      </c>
      <c r="C17" s="260" t="s">
        <v>128</v>
      </c>
      <c r="D17" s="260"/>
      <c r="E17" s="260"/>
      <c r="F17" s="260"/>
      <c r="G17" s="260"/>
      <c r="H17" s="260"/>
      <c r="I17" s="260"/>
      <c r="J17" s="36"/>
    </row>
    <row r="18" spans="1:10" x14ac:dyDescent="0.15">
      <c r="A18" s="36"/>
      <c r="B18" s="74"/>
      <c r="C18" s="260"/>
      <c r="D18" s="260"/>
      <c r="E18" s="260"/>
      <c r="F18" s="260"/>
      <c r="G18" s="260"/>
      <c r="H18" s="260"/>
      <c r="I18" s="260"/>
      <c r="J18" s="36"/>
    </row>
    <row r="19" spans="1:10" x14ac:dyDescent="0.15">
      <c r="A19" s="36"/>
      <c r="B19" s="35"/>
      <c r="C19" s="35"/>
      <c r="D19" s="35"/>
      <c r="E19" s="35"/>
      <c r="F19" s="35"/>
      <c r="G19" s="35"/>
      <c r="H19" s="35"/>
      <c r="I19" s="35"/>
      <c r="J19" s="36"/>
    </row>
    <row r="20" spans="1:10" x14ac:dyDescent="0.15">
      <c r="A20" s="36"/>
      <c r="B20" s="35"/>
      <c r="C20" s="35"/>
      <c r="D20" s="35"/>
      <c r="E20" s="35"/>
      <c r="F20" s="35"/>
      <c r="G20" s="35"/>
      <c r="H20" s="35"/>
      <c r="I20" s="35"/>
      <c r="J20" s="36"/>
    </row>
    <row r="21" spans="1:10" x14ac:dyDescent="0.15">
      <c r="A21" s="36"/>
      <c r="B21" s="35"/>
      <c r="C21" s="35"/>
      <c r="D21" s="35"/>
      <c r="E21" s="35"/>
      <c r="F21" s="35"/>
      <c r="G21" s="35"/>
      <c r="H21" s="35"/>
      <c r="I21" s="35"/>
      <c r="J21" s="36"/>
    </row>
    <row r="22" spans="1:10" x14ac:dyDescent="0.15">
      <c r="A22" s="36"/>
      <c r="B22" s="35"/>
      <c r="C22" s="35"/>
      <c r="D22" s="35"/>
      <c r="E22" s="35"/>
      <c r="F22" s="35"/>
      <c r="G22" s="35"/>
      <c r="H22" s="35"/>
      <c r="I22" s="35"/>
      <c r="J22" s="36"/>
    </row>
    <row r="23" spans="1:10" x14ac:dyDescent="0.15">
      <c r="A23" s="36"/>
      <c r="B23" s="35"/>
      <c r="C23" s="35"/>
      <c r="D23" s="35"/>
      <c r="E23" s="35"/>
      <c r="F23" s="35"/>
      <c r="G23" s="35"/>
      <c r="H23" s="35"/>
      <c r="I23" s="35"/>
      <c r="J23" s="36"/>
    </row>
  </sheetData>
  <sheetProtection sheet="1" objects="1" scenarios="1" selectLockedCells="1"/>
  <mergeCells count="18">
    <mergeCell ref="C14:I14"/>
    <mergeCell ref="C15:I15"/>
    <mergeCell ref="C16:I16"/>
    <mergeCell ref="C17:I17"/>
    <mergeCell ref="C18:I18"/>
    <mergeCell ref="B11:C11"/>
    <mergeCell ref="C12:I12"/>
    <mergeCell ref="C13:I13"/>
    <mergeCell ref="B1:I1"/>
    <mergeCell ref="F7:I7"/>
    <mergeCell ref="B2:F2"/>
    <mergeCell ref="G2:I2"/>
    <mergeCell ref="F9:I9"/>
    <mergeCell ref="B4:I4"/>
    <mergeCell ref="B3:F3"/>
    <mergeCell ref="G3:I3"/>
    <mergeCell ref="C5:E5"/>
    <mergeCell ref="F5:I5"/>
  </mergeCells>
  <phoneticPr fontId="1"/>
  <dataValidations count="1">
    <dataValidation imeMode="hiragana" allowBlank="1" showInputMessage="1" showErrorMessage="1" sqref="B3:F3 G3:I3 F7:I7 F9:I9"/>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第31号様式の3&amp;R&amp;D&amp;T</oddHeader>
  </headerFooter>
  <rowBreaks count="1" manualBreakCount="1">
    <brk id="23"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D18"/>
  <sheetViews>
    <sheetView showGridLines="0" showZeros="0" view="pageBreakPreview" zoomScaleNormal="100" zoomScaleSheetLayoutView="100" workbookViewId="0">
      <selection activeCell="C6" sqref="C6"/>
    </sheetView>
  </sheetViews>
  <sheetFormatPr defaultRowHeight="13.5" x14ac:dyDescent="0.15"/>
  <cols>
    <col min="1" max="1" width="22.25" customWidth="1"/>
    <col min="2" max="2" width="27.125" customWidth="1"/>
    <col min="3" max="3" width="70" customWidth="1"/>
    <col min="4" max="4" width="3.75" customWidth="1"/>
  </cols>
  <sheetData>
    <row r="1" spans="1:4" ht="17.25" x14ac:dyDescent="0.15">
      <c r="A1" s="2" t="s">
        <v>72</v>
      </c>
    </row>
    <row r="2" spans="1:4" x14ac:dyDescent="0.15">
      <c r="A2" s="1"/>
    </row>
    <row r="3" spans="1:4" ht="29.25" customHeight="1" x14ac:dyDescent="0.15">
      <c r="A3" s="172" t="s">
        <v>4</v>
      </c>
      <c r="B3" s="44" t="s">
        <v>5</v>
      </c>
      <c r="C3" s="83">
        <f>収入の内訳!N6</f>
        <v>0</v>
      </c>
      <c r="D3" s="80" t="s">
        <v>133</v>
      </c>
    </row>
    <row r="4" spans="1:4" ht="29.25" customHeight="1" x14ac:dyDescent="0.15">
      <c r="A4" s="173"/>
      <c r="B4" s="45" t="s">
        <v>6</v>
      </c>
      <c r="C4" s="84">
        <f>収入の内訳!N7</f>
        <v>0</v>
      </c>
      <c r="D4" s="81" t="s">
        <v>133</v>
      </c>
    </row>
    <row r="5" spans="1:4" ht="29.25" customHeight="1" x14ac:dyDescent="0.15">
      <c r="A5" s="173"/>
      <c r="B5" s="45" t="s">
        <v>4</v>
      </c>
      <c r="C5" s="84">
        <f>C3+C4</f>
        <v>0</v>
      </c>
      <c r="D5" s="81" t="s">
        <v>133</v>
      </c>
    </row>
    <row r="6" spans="1:4" ht="29.25" customHeight="1" x14ac:dyDescent="0.15">
      <c r="A6" s="173" t="s">
        <v>22</v>
      </c>
      <c r="B6" s="45" t="s">
        <v>5</v>
      </c>
      <c r="C6" s="101"/>
      <c r="D6" s="81" t="s">
        <v>133</v>
      </c>
    </row>
    <row r="7" spans="1:4" ht="29.25" customHeight="1" x14ac:dyDescent="0.15">
      <c r="A7" s="173"/>
      <c r="B7" s="45" t="s">
        <v>6</v>
      </c>
      <c r="C7" s="101"/>
      <c r="D7" s="81" t="s">
        <v>133</v>
      </c>
    </row>
    <row r="8" spans="1:4" ht="29.25" customHeight="1" x14ac:dyDescent="0.15">
      <c r="A8" s="173"/>
      <c r="B8" s="45" t="s">
        <v>4</v>
      </c>
      <c r="C8" s="84">
        <f>C6+C7</f>
        <v>0</v>
      </c>
      <c r="D8" s="81" t="s">
        <v>133</v>
      </c>
    </row>
    <row r="9" spans="1:4" ht="29.25" customHeight="1" x14ac:dyDescent="0.15">
      <c r="A9" s="173" t="s">
        <v>88</v>
      </c>
      <c r="B9" s="45" t="s">
        <v>5</v>
      </c>
      <c r="C9" s="84">
        <f>C3+C6</f>
        <v>0</v>
      </c>
      <c r="D9" s="81" t="s">
        <v>133</v>
      </c>
    </row>
    <row r="10" spans="1:4" ht="29.25" customHeight="1" x14ac:dyDescent="0.15">
      <c r="A10" s="173"/>
      <c r="B10" s="45" t="s">
        <v>6</v>
      </c>
      <c r="C10" s="84">
        <f>C4+C7</f>
        <v>0</v>
      </c>
      <c r="D10" s="81" t="s">
        <v>133</v>
      </c>
    </row>
    <row r="11" spans="1:4" ht="29.25" customHeight="1" x14ac:dyDescent="0.15">
      <c r="A11" s="174"/>
      <c r="B11" s="46" t="s">
        <v>87</v>
      </c>
      <c r="C11" s="85">
        <f>C5+C8</f>
        <v>0</v>
      </c>
      <c r="D11" s="82" t="s">
        <v>133</v>
      </c>
    </row>
    <row r="12" spans="1:4" x14ac:dyDescent="0.15">
      <c r="A12" s="4"/>
      <c r="B12" s="5"/>
    </row>
    <row r="13" spans="1:4" x14ac:dyDescent="0.15">
      <c r="A13" s="4"/>
      <c r="B13" s="5"/>
    </row>
    <row r="14" spans="1:4" ht="26.25" customHeight="1" x14ac:dyDescent="0.15">
      <c r="A14" s="178" t="s">
        <v>147</v>
      </c>
      <c r="B14" s="124"/>
      <c r="C14" s="125"/>
      <c r="D14" s="126"/>
    </row>
    <row r="15" spans="1:4" ht="26.25" customHeight="1" x14ac:dyDescent="0.15">
      <c r="A15" s="179"/>
      <c r="B15" s="122"/>
      <c r="C15" s="127"/>
      <c r="D15" s="123"/>
    </row>
    <row r="16" spans="1:4" ht="12" customHeight="1" x14ac:dyDescent="0.15">
      <c r="A16" s="179"/>
      <c r="B16" s="128"/>
      <c r="C16" s="129"/>
      <c r="D16" s="130"/>
    </row>
    <row r="17" spans="1:4" ht="33.75" customHeight="1" x14ac:dyDescent="0.15">
      <c r="A17" s="180"/>
      <c r="B17" s="175"/>
      <c r="C17" s="176"/>
      <c r="D17" s="177"/>
    </row>
    <row r="18" spans="1:4" ht="15.75" x14ac:dyDescent="0.15">
      <c r="A18" s="3"/>
    </row>
  </sheetData>
  <sheetProtection sheet="1" objects="1" scenarios="1" selectLockedCells="1"/>
  <mergeCells count="5">
    <mergeCell ref="A3:A5"/>
    <mergeCell ref="A6:A8"/>
    <mergeCell ref="A9:A11"/>
    <mergeCell ref="B17:D17"/>
    <mergeCell ref="A14:A17"/>
  </mergeCells>
  <phoneticPr fontId="1"/>
  <dataValidations count="2">
    <dataValidation type="whole" imeMode="halfAlpha" allowBlank="1" showInputMessage="1" showErrorMessage="1" errorTitle="数字エラー" error="数字だけを入力してください" promptTitle="数字のみ入れてください" prompt="例）10000と入力してください。カンマは、不要です。" sqref="C6:C7 C14:C15">
      <formula1>0</formula1>
      <formula2>900000000</formula2>
    </dataValidation>
    <dataValidation imeMode="hiragana" allowBlank="1" showInputMessage="1" showErrorMessage="1" sqref="B17:D17"/>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第31号様式&amp;R&amp;D&amp;T</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O103"/>
  <sheetViews>
    <sheetView showGridLines="0" showZeros="0" view="pageBreakPreview" zoomScale="85" zoomScaleNormal="100" zoomScaleSheetLayoutView="85" workbookViewId="0">
      <selection activeCell="F13" sqref="F13"/>
    </sheetView>
  </sheetViews>
  <sheetFormatPr defaultRowHeight="13.5" x14ac:dyDescent="0.15"/>
  <cols>
    <col min="1" max="1" width="2.625" style="119" customWidth="1"/>
    <col min="2" max="2" width="2.25" style="77" customWidth="1"/>
    <col min="3" max="3" width="11.125" style="22" customWidth="1"/>
    <col min="4" max="4" width="13.375" style="22" customWidth="1"/>
    <col min="5" max="5" width="3.375" style="22" bestFit="1" customWidth="1"/>
    <col min="6" max="6" width="10.625" style="22" customWidth="1"/>
    <col min="7" max="7" width="33.625" style="22" customWidth="1"/>
    <col min="8" max="8" width="26.375" style="22" customWidth="1"/>
    <col min="9" max="9" width="14.5" style="22" customWidth="1"/>
    <col min="10" max="10" width="12.375" style="22" customWidth="1"/>
    <col min="11" max="11" width="11.75" style="22" customWidth="1"/>
    <col min="12" max="12" width="5.25" style="22" customWidth="1"/>
    <col min="13" max="13" width="8.75" style="22" customWidth="1"/>
    <col min="14" max="16384" width="9" style="22"/>
  </cols>
  <sheetData>
    <row r="1" spans="2:15" ht="46.5" customHeight="1" x14ac:dyDescent="0.15">
      <c r="C1" s="48"/>
    </row>
    <row r="2" spans="2:15" ht="19.5" customHeight="1" x14ac:dyDescent="0.2">
      <c r="C2" s="50" t="s">
        <v>83</v>
      </c>
      <c r="G2" s="38"/>
      <c r="H2" s="39"/>
      <c r="L2" s="40"/>
    </row>
    <row r="3" spans="2:15" ht="8.25" customHeight="1" x14ac:dyDescent="0.15">
      <c r="I3" s="26"/>
      <c r="L3" s="40"/>
      <c r="M3" s="31"/>
    </row>
    <row r="4" spans="2:15" ht="17.25" customHeight="1" x14ac:dyDescent="0.15">
      <c r="C4" s="27" t="s">
        <v>82</v>
      </c>
      <c r="D4" s="183">
        <f>SUM(D8:D1000)</f>
        <v>0</v>
      </c>
      <c r="E4" s="184"/>
      <c r="F4" s="185"/>
      <c r="I4" s="26"/>
      <c r="L4" s="40"/>
      <c r="M4" s="31"/>
    </row>
    <row r="5" spans="2:15" ht="18" customHeight="1" x14ac:dyDescent="0.15">
      <c r="L5" s="40"/>
    </row>
    <row r="6" spans="2:15" ht="18.75" customHeight="1" x14ac:dyDescent="0.15">
      <c r="C6" s="181" t="s">
        <v>63</v>
      </c>
      <c r="D6" s="186" t="s">
        <v>62</v>
      </c>
      <c r="E6" s="187"/>
      <c r="F6" s="181" t="s">
        <v>79</v>
      </c>
      <c r="G6" s="190" t="s">
        <v>80</v>
      </c>
      <c r="H6" s="191"/>
      <c r="I6" s="192"/>
      <c r="J6" s="193" t="s">
        <v>81</v>
      </c>
      <c r="K6" s="181" t="s">
        <v>61</v>
      </c>
      <c r="L6" s="40"/>
      <c r="M6" s="23" t="s">
        <v>85</v>
      </c>
      <c r="N6" s="75">
        <f>SUMIF(F8:F97,M6,D8:D97)</f>
        <v>0</v>
      </c>
    </row>
    <row r="7" spans="2:15" ht="26.25" customHeight="1" x14ac:dyDescent="0.15">
      <c r="C7" s="182"/>
      <c r="D7" s="188"/>
      <c r="E7" s="189"/>
      <c r="F7" s="182"/>
      <c r="G7" s="25" t="s">
        <v>60</v>
      </c>
      <c r="H7" s="25" t="s">
        <v>59</v>
      </c>
      <c r="I7" s="24" t="s">
        <v>58</v>
      </c>
      <c r="J7" s="194"/>
      <c r="K7" s="182"/>
      <c r="L7" s="40"/>
      <c r="M7" s="23" t="s">
        <v>8</v>
      </c>
      <c r="N7" s="75">
        <f>SUMIF(F8:F97,M7,D8:D97)</f>
        <v>0</v>
      </c>
    </row>
    <row r="8" spans="2:15" ht="30" customHeight="1" x14ac:dyDescent="0.15">
      <c r="B8" s="77">
        <v>1</v>
      </c>
      <c r="C8" s="139"/>
      <c r="D8" s="140"/>
      <c r="E8" s="103" t="s">
        <v>84</v>
      </c>
      <c r="F8" s="104"/>
      <c r="G8" s="105"/>
      <c r="H8" s="105"/>
      <c r="I8" s="106"/>
      <c r="J8" s="107"/>
      <c r="K8" s="106"/>
      <c r="L8" s="40"/>
      <c r="M8" s="42">
        <f t="shared" ref="M8:M50" si="0">IF(D8&lt;&gt;"",1,0)</f>
        <v>0</v>
      </c>
      <c r="N8" s="42">
        <f t="shared" ref="N8:N50" si="1">IF(F8&lt;&gt;"",1,0)</f>
        <v>0</v>
      </c>
      <c r="O8" s="42" t="b">
        <f>M8&lt;&gt;N8</f>
        <v>0</v>
      </c>
    </row>
    <row r="9" spans="2:15" ht="30" customHeight="1" x14ac:dyDescent="0.15">
      <c r="B9" s="77">
        <v>2</v>
      </c>
      <c r="C9" s="139"/>
      <c r="D9" s="140"/>
      <c r="E9" s="103"/>
      <c r="F9" s="104"/>
      <c r="G9" s="105"/>
      <c r="H9" s="105"/>
      <c r="I9" s="106"/>
      <c r="J9" s="107"/>
      <c r="K9" s="106"/>
      <c r="L9" s="40"/>
      <c r="M9" s="42">
        <f t="shared" si="0"/>
        <v>0</v>
      </c>
      <c r="N9" s="42">
        <f t="shared" si="1"/>
        <v>0</v>
      </c>
      <c r="O9" s="42" t="b">
        <f t="shared" ref="O9:O38" si="2">M9&lt;&gt;N9</f>
        <v>0</v>
      </c>
    </row>
    <row r="10" spans="2:15" ht="30" customHeight="1" x14ac:dyDescent="0.15">
      <c r="B10" s="77">
        <v>3</v>
      </c>
      <c r="C10" s="139"/>
      <c r="D10" s="140"/>
      <c r="E10" s="103"/>
      <c r="F10" s="104"/>
      <c r="G10" s="105"/>
      <c r="H10" s="105"/>
      <c r="I10" s="106"/>
      <c r="J10" s="107"/>
      <c r="K10" s="106"/>
      <c r="L10" s="40"/>
      <c r="M10" s="42">
        <f t="shared" si="0"/>
        <v>0</v>
      </c>
      <c r="N10" s="42">
        <f t="shared" si="1"/>
        <v>0</v>
      </c>
      <c r="O10" s="42" t="b">
        <f t="shared" si="2"/>
        <v>0</v>
      </c>
    </row>
    <row r="11" spans="2:15" ht="30" customHeight="1" x14ac:dyDescent="0.15">
      <c r="B11" s="77">
        <v>4</v>
      </c>
      <c r="C11" s="139"/>
      <c r="D11" s="140"/>
      <c r="E11" s="103"/>
      <c r="F11" s="104"/>
      <c r="G11" s="105"/>
      <c r="H11" s="105"/>
      <c r="I11" s="106"/>
      <c r="J11" s="107"/>
      <c r="K11" s="106"/>
      <c r="L11" s="40"/>
      <c r="M11" s="42">
        <f t="shared" si="0"/>
        <v>0</v>
      </c>
      <c r="N11" s="42">
        <f t="shared" si="1"/>
        <v>0</v>
      </c>
      <c r="O11" s="42" t="b">
        <f t="shared" si="2"/>
        <v>0</v>
      </c>
    </row>
    <row r="12" spans="2:15" ht="30" customHeight="1" x14ac:dyDescent="0.15">
      <c r="B12" s="77">
        <v>5</v>
      </c>
      <c r="C12" s="139"/>
      <c r="D12" s="140"/>
      <c r="E12" s="103"/>
      <c r="F12" s="104"/>
      <c r="G12" s="105"/>
      <c r="H12" s="105"/>
      <c r="I12" s="106"/>
      <c r="J12" s="107"/>
      <c r="K12" s="106"/>
      <c r="L12" s="40"/>
      <c r="M12" s="42">
        <f t="shared" si="0"/>
        <v>0</v>
      </c>
      <c r="N12" s="42">
        <f t="shared" si="1"/>
        <v>0</v>
      </c>
      <c r="O12" s="42" t="b">
        <f t="shared" si="2"/>
        <v>0</v>
      </c>
    </row>
    <row r="13" spans="2:15" ht="30" customHeight="1" x14ac:dyDescent="0.15">
      <c r="B13" s="77">
        <v>6</v>
      </c>
      <c r="C13" s="139"/>
      <c r="D13" s="140"/>
      <c r="E13" s="103"/>
      <c r="F13" s="104"/>
      <c r="G13" s="105"/>
      <c r="H13" s="105"/>
      <c r="I13" s="106"/>
      <c r="J13" s="107"/>
      <c r="K13" s="106"/>
      <c r="L13" s="40"/>
      <c r="M13" s="42">
        <f t="shared" si="0"/>
        <v>0</v>
      </c>
      <c r="N13" s="42">
        <f t="shared" si="1"/>
        <v>0</v>
      </c>
      <c r="O13" s="42" t="b">
        <f t="shared" si="2"/>
        <v>0</v>
      </c>
    </row>
    <row r="14" spans="2:15" ht="30" customHeight="1" x14ac:dyDescent="0.15">
      <c r="B14" s="77">
        <v>7</v>
      </c>
      <c r="C14" s="139"/>
      <c r="D14" s="140"/>
      <c r="E14" s="103"/>
      <c r="F14" s="104"/>
      <c r="G14" s="105"/>
      <c r="H14" s="105"/>
      <c r="I14" s="106"/>
      <c r="J14" s="107"/>
      <c r="K14" s="106"/>
      <c r="L14" s="40"/>
      <c r="M14" s="42">
        <f t="shared" si="0"/>
        <v>0</v>
      </c>
      <c r="N14" s="42">
        <f t="shared" si="1"/>
        <v>0</v>
      </c>
      <c r="O14" s="42" t="b">
        <f t="shared" si="2"/>
        <v>0</v>
      </c>
    </row>
    <row r="15" spans="2:15" ht="30" customHeight="1" x14ac:dyDescent="0.15">
      <c r="B15" s="77">
        <v>8</v>
      </c>
      <c r="C15" s="139"/>
      <c r="D15" s="140"/>
      <c r="E15" s="103"/>
      <c r="F15" s="104"/>
      <c r="G15" s="105"/>
      <c r="H15" s="105"/>
      <c r="I15" s="106"/>
      <c r="J15" s="107"/>
      <c r="K15" s="106"/>
      <c r="L15" s="40"/>
      <c r="M15" s="42">
        <f t="shared" si="0"/>
        <v>0</v>
      </c>
      <c r="N15" s="42">
        <f t="shared" si="1"/>
        <v>0</v>
      </c>
      <c r="O15" s="42" t="b">
        <f t="shared" si="2"/>
        <v>0</v>
      </c>
    </row>
    <row r="16" spans="2:15" ht="30" customHeight="1" x14ac:dyDescent="0.15">
      <c r="B16" s="77">
        <v>9</v>
      </c>
      <c r="C16" s="139"/>
      <c r="D16" s="140"/>
      <c r="E16" s="103"/>
      <c r="F16" s="104"/>
      <c r="G16" s="105"/>
      <c r="H16" s="105"/>
      <c r="I16" s="106"/>
      <c r="J16" s="107"/>
      <c r="K16" s="106"/>
      <c r="L16" s="40"/>
      <c r="M16" s="42">
        <f t="shared" si="0"/>
        <v>0</v>
      </c>
      <c r="N16" s="42">
        <f t="shared" si="1"/>
        <v>0</v>
      </c>
      <c r="O16" s="42" t="b">
        <f t="shared" si="2"/>
        <v>0</v>
      </c>
    </row>
    <row r="17" spans="2:15" ht="30" customHeight="1" x14ac:dyDescent="0.15">
      <c r="B17" s="77">
        <v>10</v>
      </c>
      <c r="C17" s="139"/>
      <c r="D17" s="140"/>
      <c r="E17" s="103"/>
      <c r="F17" s="104"/>
      <c r="G17" s="105"/>
      <c r="H17" s="105"/>
      <c r="I17" s="106"/>
      <c r="J17" s="107"/>
      <c r="K17" s="106"/>
      <c r="L17" s="40"/>
      <c r="M17" s="42">
        <f t="shared" si="0"/>
        <v>0</v>
      </c>
      <c r="N17" s="42">
        <f t="shared" si="1"/>
        <v>0</v>
      </c>
      <c r="O17" s="42" t="b">
        <f t="shared" si="2"/>
        <v>0</v>
      </c>
    </row>
    <row r="18" spans="2:15" ht="30" customHeight="1" x14ac:dyDescent="0.15">
      <c r="B18" s="77">
        <v>11</v>
      </c>
      <c r="C18" s="139"/>
      <c r="D18" s="140"/>
      <c r="E18" s="103"/>
      <c r="F18" s="104"/>
      <c r="G18" s="105"/>
      <c r="H18" s="105"/>
      <c r="I18" s="106"/>
      <c r="J18" s="107"/>
      <c r="K18" s="106"/>
      <c r="L18" s="40"/>
      <c r="M18" s="42">
        <f t="shared" si="0"/>
        <v>0</v>
      </c>
      <c r="N18" s="42">
        <f t="shared" si="1"/>
        <v>0</v>
      </c>
      <c r="O18" s="42" t="b">
        <f t="shared" si="2"/>
        <v>0</v>
      </c>
    </row>
    <row r="19" spans="2:15" ht="30" customHeight="1" x14ac:dyDescent="0.15">
      <c r="B19" s="77">
        <v>12</v>
      </c>
      <c r="C19" s="139"/>
      <c r="D19" s="140"/>
      <c r="E19" s="103"/>
      <c r="F19" s="104"/>
      <c r="G19" s="105"/>
      <c r="H19" s="105"/>
      <c r="I19" s="106"/>
      <c r="J19" s="107"/>
      <c r="K19" s="106"/>
      <c r="L19" s="49"/>
      <c r="M19" s="42">
        <f t="shared" si="0"/>
        <v>0</v>
      </c>
      <c r="N19" s="42">
        <f t="shared" si="1"/>
        <v>0</v>
      </c>
      <c r="O19" s="42" t="b">
        <f t="shared" si="2"/>
        <v>0</v>
      </c>
    </row>
    <row r="20" spans="2:15" ht="30" customHeight="1" x14ac:dyDescent="0.15">
      <c r="B20" s="77">
        <v>13</v>
      </c>
      <c r="C20" s="139"/>
      <c r="D20" s="140"/>
      <c r="E20" s="103"/>
      <c r="F20" s="104"/>
      <c r="G20" s="105"/>
      <c r="H20" s="105"/>
      <c r="I20" s="106"/>
      <c r="J20" s="107"/>
      <c r="K20" s="106"/>
      <c r="L20" s="49"/>
      <c r="M20" s="42">
        <f t="shared" si="0"/>
        <v>0</v>
      </c>
      <c r="N20" s="42">
        <f t="shared" si="1"/>
        <v>0</v>
      </c>
      <c r="O20" s="42" t="b">
        <f t="shared" si="2"/>
        <v>0</v>
      </c>
    </row>
    <row r="21" spans="2:15" ht="30" customHeight="1" x14ac:dyDescent="0.15">
      <c r="B21" s="77">
        <v>14</v>
      </c>
      <c r="C21" s="139"/>
      <c r="D21" s="140"/>
      <c r="E21" s="103"/>
      <c r="F21" s="104"/>
      <c r="G21" s="105"/>
      <c r="H21" s="105"/>
      <c r="I21" s="106"/>
      <c r="J21" s="107"/>
      <c r="K21" s="106"/>
      <c r="L21" s="49"/>
      <c r="M21" s="42">
        <f t="shared" si="0"/>
        <v>0</v>
      </c>
      <c r="N21" s="42">
        <f t="shared" si="1"/>
        <v>0</v>
      </c>
      <c r="O21" s="42" t="b">
        <f t="shared" si="2"/>
        <v>0</v>
      </c>
    </row>
    <row r="22" spans="2:15" ht="30" customHeight="1" x14ac:dyDescent="0.15">
      <c r="B22" s="77">
        <v>15</v>
      </c>
      <c r="C22" s="139"/>
      <c r="D22" s="140"/>
      <c r="E22" s="103"/>
      <c r="F22" s="104"/>
      <c r="G22" s="105"/>
      <c r="H22" s="105"/>
      <c r="I22" s="106"/>
      <c r="J22" s="107"/>
      <c r="K22" s="106"/>
      <c r="L22" s="49"/>
      <c r="M22" s="42">
        <f t="shared" si="0"/>
        <v>0</v>
      </c>
      <c r="N22" s="42">
        <f t="shared" si="1"/>
        <v>0</v>
      </c>
      <c r="O22" s="42" t="b">
        <f t="shared" si="2"/>
        <v>0</v>
      </c>
    </row>
    <row r="23" spans="2:15" ht="30" customHeight="1" x14ac:dyDescent="0.15">
      <c r="B23" s="77">
        <v>16</v>
      </c>
      <c r="C23" s="139"/>
      <c r="D23" s="140"/>
      <c r="E23" s="103"/>
      <c r="F23" s="104"/>
      <c r="G23" s="105"/>
      <c r="H23" s="105"/>
      <c r="I23" s="106"/>
      <c r="J23" s="107"/>
      <c r="K23" s="106"/>
      <c r="L23" s="49"/>
      <c r="M23" s="42">
        <f t="shared" si="0"/>
        <v>0</v>
      </c>
      <c r="N23" s="42">
        <f t="shared" si="1"/>
        <v>0</v>
      </c>
      <c r="O23" s="42" t="b">
        <f t="shared" si="2"/>
        <v>0</v>
      </c>
    </row>
    <row r="24" spans="2:15" ht="30" customHeight="1" x14ac:dyDescent="0.15">
      <c r="B24" s="77">
        <v>17</v>
      </c>
      <c r="C24" s="139"/>
      <c r="D24" s="140"/>
      <c r="E24" s="103"/>
      <c r="F24" s="104"/>
      <c r="G24" s="105"/>
      <c r="H24" s="105"/>
      <c r="I24" s="106"/>
      <c r="J24" s="107"/>
      <c r="K24" s="106"/>
      <c r="L24" s="49"/>
      <c r="M24" s="42">
        <f t="shared" si="0"/>
        <v>0</v>
      </c>
      <c r="N24" s="42">
        <f t="shared" si="1"/>
        <v>0</v>
      </c>
      <c r="O24" s="42" t="b">
        <f t="shared" si="2"/>
        <v>0</v>
      </c>
    </row>
    <row r="25" spans="2:15" ht="30" customHeight="1" x14ac:dyDescent="0.15">
      <c r="B25" s="77">
        <v>18</v>
      </c>
      <c r="C25" s="139"/>
      <c r="D25" s="140"/>
      <c r="E25" s="103"/>
      <c r="F25" s="104"/>
      <c r="G25" s="105"/>
      <c r="H25" s="105"/>
      <c r="I25" s="106"/>
      <c r="J25" s="107"/>
      <c r="K25" s="106"/>
      <c r="L25" s="49"/>
      <c r="M25" s="42">
        <f t="shared" si="0"/>
        <v>0</v>
      </c>
      <c r="N25" s="42">
        <f t="shared" si="1"/>
        <v>0</v>
      </c>
      <c r="O25" s="42" t="b">
        <f t="shared" si="2"/>
        <v>0</v>
      </c>
    </row>
    <row r="26" spans="2:15" ht="30" customHeight="1" x14ac:dyDescent="0.15">
      <c r="B26" s="77">
        <v>19</v>
      </c>
      <c r="C26" s="139"/>
      <c r="D26" s="140"/>
      <c r="E26" s="103"/>
      <c r="F26" s="104"/>
      <c r="G26" s="105"/>
      <c r="H26" s="105"/>
      <c r="I26" s="106"/>
      <c r="J26" s="107"/>
      <c r="K26" s="106"/>
      <c r="L26" s="49"/>
      <c r="M26" s="42">
        <f t="shared" si="0"/>
        <v>0</v>
      </c>
      <c r="N26" s="42">
        <f t="shared" si="1"/>
        <v>0</v>
      </c>
      <c r="O26" s="42" t="b">
        <f t="shared" si="2"/>
        <v>0</v>
      </c>
    </row>
    <row r="27" spans="2:15" ht="30" customHeight="1" x14ac:dyDescent="0.15">
      <c r="B27" s="77">
        <v>20</v>
      </c>
      <c r="C27" s="139"/>
      <c r="D27" s="140"/>
      <c r="E27" s="103"/>
      <c r="F27" s="104"/>
      <c r="G27" s="105"/>
      <c r="H27" s="105"/>
      <c r="I27" s="106"/>
      <c r="J27" s="107"/>
      <c r="K27" s="106"/>
      <c r="L27" s="49"/>
      <c r="M27" s="42">
        <f t="shared" si="0"/>
        <v>0</v>
      </c>
      <c r="N27" s="42">
        <f t="shared" si="1"/>
        <v>0</v>
      </c>
      <c r="O27" s="42" t="b">
        <f t="shared" si="2"/>
        <v>0</v>
      </c>
    </row>
    <row r="28" spans="2:15" ht="30" customHeight="1" x14ac:dyDescent="0.15">
      <c r="B28" s="77">
        <v>21</v>
      </c>
      <c r="C28" s="139"/>
      <c r="D28" s="140"/>
      <c r="E28" s="103"/>
      <c r="F28" s="104"/>
      <c r="G28" s="105"/>
      <c r="H28" s="105"/>
      <c r="I28" s="106"/>
      <c r="J28" s="107"/>
      <c r="K28" s="106"/>
      <c r="L28" s="49"/>
      <c r="M28" s="42">
        <f t="shared" si="0"/>
        <v>0</v>
      </c>
      <c r="N28" s="42">
        <f t="shared" si="1"/>
        <v>0</v>
      </c>
      <c r="O28" s="42" t="b">
        <f t="shared" si="2"/>
        <v>0</v>
      </c>
    </row>
    <row r="29" spans="2:15" ht="30" customHeight="1" x14ac:dyDescent="0.15">
      <c r="B29" s="77">
        <v>22</v>
      </c>
      <c r="C29" s="139"/>
      <c r="D29" s="140"/>
      <c r="E29" s="103"/>
      <c r="F29" s="104"/>
      <c r="G29" s="105"/>
      <c r="H29" s="105"/>
      <c r="I29" s="106"/>
      <c r="J29" s="107"/>
      <c r="K29" s="106"/>
      <c r="L29" s="49"/>
      <c r="M29" s="42">
        <f t="shared" si="0"/>
        <v>0</v>
      </c>
      <c r="N29" s="42">
        <f t="shared" si="1"/>
        <v>0</v>
      </c>
      <c r="O29" s="42" t="b">
        <f t="shared" si="2"/>
        <v>0</v>
      </c>
    </row>
    <row r="30" spans="2:15" ht="30" customHeight="1" x14ac:dyDescent="0.15">
      <c r="B30" s="77">
        <v>23</v>
      </c>
      <c r="C30" s="139"/>
      <c r="D30" s="140"/>
      <c r="E30" s="103"/>
      <c r="F30" s="104"/>
      <c r="G30" s="105"/>
      <c r="H30" s="105"/>
      <c r="I30" s="106"/>
      <c r="J30" s="107"/>
      <c r="K30" s="106"/>
      <c r="L30" s="49"/>
      <c r="M30" s="42">
        <f t="shared" si="0"/>
        <v>0</v>
      </c>
      <c r="N30" s="42">
        <f t="shared" si="1"/>
        <v>0</v>
      </c>
      <c r="O30" s="42" t="b">
        <f t="shared" si="2"/>
        <v>0</v>
      </c>
    </row>
    <row r="31" spans="2:15" ht="30" customHeight="1" x14ac:dyDescent="0.15">
      <c r="B31" s="77">
        <v>24</v>
      </c>
      <c r="C31" s="139"/>
      <c r="D31" s="140"/>
      <c r="E31" s="103"/>
      <c r="F31" s="104"/>
      <c r="G31" s="105"/>
      <c r="H31" s="105"/>
      <c r="I31" s="106"/>
      <c r="J31" s="107"/>
      <c r="K31" s="106"/>
      <c r="L31" s="49"/>
      <c r="M31" s="42">
        <f t="shared" si="0"/>
        <v>0</v>
      </c>
      <c r="N31" s="42">
        <f t="shared" si="1"/>
        <v>0</v>
      </c>
      <c r="O31" s="42" t="b">
        <f t="shared" si="2"/>
        <v>0</v>
      </c>
    </row>
    <row r="32" spans="2:15" ht="30" customHeight="1" x14ac:dyDescent="0.15">
      <c r="B32" s="77">
        <v>25</v>
      </c>
      <c r="C32" s="139"/>
      <c r="D32" s="140"/>
      <c r="E32" s="103"/>
      <c r="F32" s="104"/>
      <c r="G32" s="105"/>
      <c r="H32" s="105"/>
      <c r="I32" s="106"/>
      <c r="J32" s="107"/>
      <c r="K32" s="106"/>
      <c r="L32" s="49"/>
      <c r="M32" s="42">
        <f t="shared" si="0"/>
        <v>0</v>
      </c>
      <c r="N32" s="42">
        <f t="shared" si="1"/>
        <v>0</v>
      </c>
      <c r="O32" s="42" t="b">
        <f t="shared" si="2"/>
        <v>0</v>
      </c>
    </row>
    <row r="33" spans="2:15" ht="30" customHeight="1" x14ac:dyDescent="0.15">
      <c r="B33" s="77">
        <v>26</v>
      </c>
      <c r="C33" s="139"/>
      <c r="D33" s="140"/>
      <c r="E33" s="103"/>
      <c r="F33" s="104"/>
      <c r="G33" s="105"/>
      <c r="H33" s="105"/>
      <c r="I33" s="106"/>
      <c r="J33" s="107"/>
      <c r="K33" s="106"/>
      <c r="L33" s="49"/>
      <c r="M33" s="42">
        <f t="shared" si="0"/>
        <v>0</v>
      </c>
      <c r="N33" s="42">
        <f t="shared" si="1"/>
        <v>0</v>
      </c>
      <c r="O33" s="42" t="b">
        <f t="shared" si="2"/>
        <v>0</v>
      </c>
    </row>
    <row r="34" spans="2:15" ht="30" customHeight="1" x14ac:dyDescent="0.15">
      <c r="B34" s="77">
        <v>27</v>
      </c>
      <c r="C34" s="139"/>
      <c r="D34" s="140"/>
      <c r="E34" s="103"/>
      <c r="F34" s="104"/>
      <c r="G34" s="105"/>
      <c r="H34" s="105"/>
      <c r="I34" s="106"/>
      <c r="J34" s="107"/>
      <c r="K34" s="106"/>
      <c r="L34" s="40"/>
      <c r="M34" s="42">
        <f t="shared" si="0"/>
        <v>0</v>
      </c>
      <c r="N34" s="42">
        <f t="shared" si="1"/>
        <v>0</v>
      </c>
      <c r="O34" s="42" t="b">
        <f t="shared" si="2"/>
        <v>0</v>
      </c>
    </row>
    <row r="35" spans="2:15" ht="30" customHeight="1" x14ac:dyDescent="0.15">
      <c r="B35" s="77">
        <v>28</v>
      </c>
      <c r="C35" s="139"/>
      <c r="D35" s="140"/>
      <c r="E35" s="103"/>
      <c r="F35" s="104"/>
      <c r="G35" s="105"/>
      <c r="H35" s="105"/>
      <c r="I35" s="106"/>
      <c r="J35" s="107"/>
      <c r="K35" s="106"/>
      <c r="L35" s="40"/>
      <c r="M35" s="42">
        <f t="shared" si="0"/>
        <v>0</v>
      </c>
      <c r="N35" s="42">
        <f t="shared" si="1"/>
        <v>0</v>
      </c>
      <c r="O35" s="42" t="b">
        <f t="shared" si="2"/>
        <v>0</v>
      </c>
    </row>
    <row r="36" spans="2:15" ht="30" customHeight="1" x14ac:dyDescent="0.15">
      <c r="B36" s="77">
        <v>29</v>
      </c>
      <c r="C36" s="139"/>
      <c r="D36" s="140"/>
      <c r="E36" s="103"/>
      <c r="F36" s="104"/>
      <c r="G36" s="105"/>
      <c r="H36" s="105"/>
      <c r="I36" s="106"/>
      <c r="J36" s="107"/>
      <c r="K36" s="106"/>
      <c r="L36" s="40"/>
      <c r="M36" s="42">
        <f t="shared" si="0"/>
        <v>0</v>
      </c>
      <c r="N36" s="42">
        <f t="shared" si="1"/>
        <v>0</v>
      </c>
      <c r="O36" s="42" t="b">
        <f t="shared" si="2"/>
        <v>0</v>
      </c>
    </row>
    <row r="37" spans="2:15" ht="30" customHeight="1" x14ac:dyDescent="0.15">
      <c r="B37" s="77">
        <v>30</v>
      </c>
      <c r="C37" s="139"/>
      <c r="D37" s="140"/>
      <c r="E37" s="103"/>
      <c r="F37" s="104"/>
      <c r="G37" s="105"/>
      <c r="H37" s="105"/>
      <c r="I37" s="106"/>
      <c r="J37" s="107"/>
      <c r="K37" s="106"/>
      <c r="L37" s="40"/>
      <c r="M37" s="42">
        <f t="shared" si="0"/>
        <v>0</v>
      </c>
      <c r="N37" s="42">
        <f t="shared" si="1"/>
        <v>0</v>
      </c>
      <c r="O37" s="42" t="b">
        <f t="shared" si="2"/>
        <v>0</v>
      </c>
    </row>
    <row r="38" spans="2:15" ht="30" customHeight="1" x14ac:dyDescent="0.15">
      <c r="B38" s="77">
        <v>31</v>
      </c>
      <c r="C38" s="139"/>
      <c r="D38" s="140"/>
      <c r="E38" s="103"/>
      <c r="F38" s="104"/>
      <c r="G38" s="105"/>
      <c r="H38" s="105"/>
      <c r="I38" s="106"/>
      <c r="J38" s="107"/>
      <c r="K38" s="106"/>
      <c r="L38" s="40"/>
      <c r="M38" s="42">
        <f t="shared" si="0"/>
        <v>0</v>
      </c>
      <c r="N38" s="42">
        <f t="shared" si="1"/>
        <v>0</v>
      </c>
      <c r="O38" s="42" t="b">
        <f t="shared" si="2"/>
        <v>0</v>
      </c>
    </row>
    <row r="39" spans="2:15" ht="30" customHeight="1" x14ac:dyDescent="0.15">
      <c r="B39" s="77">
        <v>32</v>
      </c>
      <c r="C39" s="139"/>
      <c r="D39" s="140"/>
      <c r="E39" s="103"/>
      <c r="F39" s="104"/>
      <c r="G39" s="105"/>
      <c r="H39" s="105"/>
      <c r="I39" s="106"/>
      <c r="J39" s="107"/>
      <c r="K39" s="106"/>
      <c r="L39" s="49"/>
      <c r="M39" s="42">
        <f t="shared" si="0"/>
        <v>0</v>
      </c>
      <c r="N39" s="42">
        <f t="shared" si="1"/>
        <v>0</v>
      </c>
      <c r="O39" s="42" t="b">
        <f t="shared" ref="O39:O45" si="3">M39&lt;&gt;N39</f>
        <v>0</v>
      </c>
    </row>
    <row r="40" spans="2:15" ht="30" customHeight="1" x14ac:dyDescent="0.15">
      <c r="B40" s="77">
        <v>33</v>
      </c>
      <c r="C40" s="139"/>
      <c r="D40" s="140"/>
      <c r="E40" s="103"/>
      <c r="F40" s="104"/>
      <c r="G40" s="105"/>
      <c r="H40" s="105"/>
      <c r="I40" s="106"/>
      <c r="J40" s="107"/>
      <c r="K40" s="106"/>
      <c r="L40" s="49"/>
      <c r="M40" s="42">
        <f t="shared" si="0"/>
        <v>0</v>
      </c>
      <c r="N40" s="42">
        <f t="shared" si="1"/>
        <v>0</v>
      </c>
      <c r="O40" s="42" t="b">
        <f t="shared" si="3"/>
        <v>0</v>
      </c>
    </row>
    <row r="41" spans="2:15" ht="30" customHeight="1" x14ac:dyDescent="0.15">
      <c r="B41" s="77">
        <v>34</v>
      </c>
      <c r="C41" s="139"/>
      <c r="D41" s="140"/>
      <c r="E41" s="103"/>
      <c r="F41" s="104"/>
      <c r="G41" s="105"/>
      <c r="H41" s="105"/>
      <c r="I41" s="106"/>
      <c r="J41" s="107"/>
      <c r="K41" s="106"/>
      <c r="L41" s="40"/>
      <c r="M41" s="42">
        <f t="shared" si="0"/>
        <v>0</v>
      </c>
      <c r="N41" s="42">
        <f t="shared" si="1"/>
        <v>0</v>
      </c>
      <c r="O41" s="42" t="b">
        <f t="shared" si="3"/>
        <v>0</v>
      </c>
    </row>
    <row r="42" spans="2:15" ht="30" customHeight="1" x14ac:dyDescent="0.15">
      <c r="B42" s="77">
        <v>35</v>
      </c>
      <c r="C42" s="139"/>
      <c r="D42" s="140"/>
      <c r="E42" s="103"/>
      <c r="F42" s="104"/>
      <c r="G42" s="105"/>
      <c r="H42" s="105"/>
      <c r="I42" s="106"/>
      <c r="J42" s="107"/>
      <c r="K42" s="106"/>
      <c r="L42" s="40"/>
      <c r="M42" s="42">
        <f t="shared" si="0"/>
        <v>0</v>
      </c>
      <c r="N42" s="42">
        <f t="shared" si="1"/>
        <v>0</v>
      </c>
      <c r="O42" s="42" t="b">
        <f t="shared" si="3"/>
        <v>0</v>
      </c>
    </row>
    <row r="43" spans="2:15" ht="30" customHeight="1" x14ac:dyDescent="0.15">
      <c r="B43" s="77">
        <v>36</v>
      </c>
      <c r="C43" s="139"/>
      <c r="D43" s="140"/>
      <c r="E43" s="103"/>
      <c r="F43" s="104"/>
      <c r="G43" s="105"/>
      <c r="H43" s="105"/>
      <c r="I43" s="106"/>
      <c r="J43" s="107"/>
      <c r="K43" s="106"/>
      <c r="L43" s="40"/>
      <c r="M43" s="42">
        <f t="shared" si="0"/>
        <v>0</v>
      </c>
      <c r="N43" s="42">
        <f t="shared" si="1"/>
        <v>0</v>
      </c>
      <c r="O43" s="42" t="b">
        <f t="shared" si="3"/>
        <v>0</v>
      </c>
    </row>
    <row r="44" spans="2:15" ht="30" customHeight="1" x14ac:dyDescent="0.15">
      <c r="B44" s="77">
        <v>37</v>
      </c>
      <c r="C44" s="139"/>
      <c r="D44" s="140"/>
      <c r="E44" s="103"/>
      <c r="F44" s="104"/>
      <c r="G44" s="105"/>
      <c r="H44" s="105"/>
      <c r="I44" s="106"/>
      <c r="J44" s="107"/>
      <c r="K44" s="106"/>
      <c r="L44" s="40"/>
      <c r="M44" s="42">
        <f t="shared" si="0"/>
        <v>0</v>
      </c>
      <c r="N44" s="42">
        <f t="shared" si="1"/>
        <v>0</v>
      </c>
      <c r="O44" s="42" t="b">
        <f t="shared" si="3"/>
        <v>0</v>
      </c>
    </row>
    <row r="45" spans="2:15" ht="30" customHeight="1" x14ac:dyDescent="0.15">
      <c r="B45" s="77">
        <v>38</v>
      </c>
      <c r="C45" s="139"/>
      <c r="D45" s="140"/>
      <c r="E45" s="103"/>
      <c r="F45" s="104"/>
      <c r="G45" s="105"/>
      <c r="H45" s="105"/>
      <c r="I45" s="106"/>
      <c r="J45" s="107"/>
      <c r="K45" s="106"/>
      <c r="L45" s="40"/>
      <c r="M45" s="42">
        <f t="shared" si="0"/>
        <v>0</v>
      </c>
      <c r="N45" s="42">
        <f t="shared" si="1"/>
        <v>0</v>
      </c>
      <c r="O45" s="42" t="b">
        <f t="shared" si="3"/>
        <v>0</v>
      </c>
    </row>
    <row r="46" spans="2:15" ht="30" customHeight="1" x14ac:dyDescent="0.15">
      <c r="B46" s="77">
        <v>39</v>
      </c>
      <c r="C46" s="139"/>
      <c r="D46" s="140"/>
      <c r="E46" s="103"/>
      <c r="F46" s="104"/>
      <c r="G46" s="105"/>
      <c r="H46" s="105"/>
      <c r="I46" s="106"/>
      <c r="J46" s="107"/>
      <c r="K46" s="106"/>
      <c r="L46" s="49"/>
      <c r="M46" s="42">
        <f t="shared" si="0"/>
        <v>0</v>
      </c>
      <c r="N46" s="42">
        <f t="shared" si="1"/>
        <v>0</v>
      </c>
      <c r="O46" s="42" t="b">
        <f t="shared" ref="O46:O50" si="4">M46&lt;&gt;N46</f>
        <v>0</v>
      </c>
    </row>
    <row r="47" spans="2:15" ht="30" customHeight="1" x14ac:dyDescent="0.15">
      <c r="B47" s="77">
        <v>40</v>
      </c>
      <c r="C47" s="139"/>
      <c r="D47" s="140"/>
      <c r="E47" s="103"/>
      <c r="F47" s="104"/>
      <c r="G47" s="105"/>
      <c r="H47" s="105"/>
      <c r="I47" s="106"/>
      <c r="J47" s="107"/>
      <c r="K47" s="106"/>
      <c r="L47" s="49"/>
      <c r="M47" s="42">
        <f t="shared" si="0"/>
        <v>0</v>
      </c>
      <c r="N47" s="42">
        <f t="shared" si="1"/>
        <v>0</v>
      </c>
      <c r="O47" s="42" t="b">
        <f t="shared" si="4"/>
        <v>0</v>
      </c>
    </row>
    <row r="48" spans="2:15" ht="30" customHeight="1" x14ac:dyDescent="0.15">
      <c r="B48" s="77">
        <v>41</v>
      </c>
      <c r="C48" s="139"/>
      <c r="D48" s="140"/>
      <c r="E48" s="103"/>
      <c r="F48" s="104"/>
      <c r="G48" s="105"/>
      <c r="H48" s="105"/>
      <c r="I48" s="106"/>
      <c r="J48" s="107"/>
      <c r="K48" s="106"/>
      <c r="L48" s="40"/>
      <c r="M48" s="42">
        <f t="shared" si="0"/>
        <v>0</v>
      </c>
      <c r="N48" s="42">
        <f t="shared" si="1"/>
        <v>0</v>
      </c>
      <c r="O48" s="42" t="b">
        <f t="shared" si="4"/>
        <v>0</v>
      </c>
    </row>
    <row r="49" spans="2:15" ht="30" customHeight="1" x14ac:dyDescent="0.15">
      <c r="B49" s="77">
        <v>42</v>
      </c>
      <c r="C49" s="139"/>
      <c r="D49" s="140"/>
      <c r="E49" s="103"/>
      <c r="F49" s="104"/>
      <c r="G49" s="105"/>
      <c r="H49" s="105"/>
      <c r="I49" s="106"/>
      <c r="J49" s="107"/>
      <c r="K49" s="106"/>
      <c r="L49" s="40"/>
      <c r="M49" s="42">
        <f t="shared" si="0"/>
        <v>0</v>
      </c>
      <c r="N49" s="42">
        <f t="shared" si="1"/>
        <v>0</v>
      </c>
      <c r="O49" s="42" t="b">
        <f t="shared" si="4"/>
        <v>0</v>
      </c>
    </row>
    <row r="50" spans="2:15" ht="30" customHeight="1" x14ac:dyDescent="0.15">
      <c r="B50" s="77">
        <v>43</v>
      </c>
      <c r="C50" s="139"/>
      <c r="D50" s="140"/>
      <c r="E50" s="103"/>
      <c r="F50" s="104"/>
      <c r="G50" s="105"/>
      <c r="H50" s="105"/>
      <c r="I50" s="106"/>
      <c r="J50" s="107"/>
      <c r="K50" s="106"/>
      <c r="L50" s="40"/>
      <c r="M50" s="42">
        <f t="shared" si="0"/>
        <v>0</v>
      </c>
      <c r="N50" s="42">
        <f t="shared" si="1"/>
        <v>0</v>
      </c>
      <c r="O50" s="42" t="b">
        <f t="shared" si="4"/>
        <v>0</v>
      </c>
    </row>
    <row r="51" spans="2:15" ht="30" customHeight="1" x14ac:dyDescent="0.15">
      <c r="B51" s="77">
        <v>44</v>
      </c>
      <c r="C51" s="139"/>
      <c r="D51" s="140"/>
      <c r="E51" s="103"/>
      <c r="F51" s="104"/>
      <c r="G51" s="105"/>
      <c r="H51" s="105"/>
      <c r="I51" s="106"/>
      <c r="J51" s="107"/>
      <c r="K51" s="106"/>
      <c r="L51" s="40"/>
    </row>
    <row r="52" spans="2:15" ht="30" customHeight="1" x14ac:dyDescent="0.15">
      <c r="B52" s="77">
        <v>45</v>
      </c>
      <c r="C52" s="139"/>
      <c r="D52" s="140"/>
      <c r="E52" s="103"/>
      <c r="F52" s="104"/>
      <c r="G52" s="105"/>
      <c r="H52" s="105"/>
      <c r="I52" s="106"/>
      <c r="J52" s="107"/>
      <c r="K52" s="106"/>
      <c r="L52" s="40"/>
    </row>
    <row r="53" spans="2:15" ht="30" customHeight="1" x14ac:dyDescent="0.15">
      <c r="B53" s="77">
        <v>46</v>
      </c>
      <c r="C53" s="139"/>
      <c r="D53" s="140"/>
      <c r="E53" s="103"/>
      <c r="F53" s="104"/>
      <c r="G53" s="105"/>
      <c r="H53" s="105"/>
      <c r="I53" s="106"/>
      <c r="J53" s="107"/>
      <c r="K53" s="106"/>
      <c r="L53" s="40"/>
    </row>
    <row r="54" spans="2:15" ht="30" customHeight="1" x14ac:dyDescent="0.15">
      <c r="B54" s="77">
        <v>47</v>
      </c>
      <c r="C54" s="139"/>
      <c r="D54" s="140"/>
      <c r="E54" s="103"/>
      <c r="F54" s="104"/>
      <c r="G54" s="105"/>
      <c r="H54" s="105"/>
      <c r="I54" s="106"/>
      <c r="J54" s="107"/>
      <c r="K54" s="106"/>
      <c r="L54" s="40"/>
    </row>
    <row r="55" spans="2:15" ht="30" customHeight="1" x14ac:dyDescent="0.15">
      <c r="B55" s="77">
        <v>48</v>
      </c>
      <c r="C55" s="139"/>
      <c r="D55" s="140"/>
      <c r="E55" s="103"/>
      <c r="F55" s="104"/>
      <c r="G55" s="105"/>
      <c r="H55" s="105"/>
      <c r="I55" s="106"/>
      <c r="J55" s="107"/>
      <c r="K55" s="106"/>
      <c r="L55" s="40"/>
    </row>
    <row r="56" spans="2:15" ht="30" customHeight="1" x14ac:dyDescent="0.15">
      <c r="B56" s="77">
        <v>49</v>
      </c>
      <c r="C56" s="139"/>
      <c r="D56" s="140"/>
      <c r="E56" s="103"/>
      <c r="F56" s="104"/>
      <c r="G56" s="105"/>
      <c r="H56" s="105"/>
      <c r="I56" s="106"/>
      <c r="J56" s="107"/>
      <c r="K56" s="106"/>
      <c r="L56" s="40"/>
    </row>
    <row r="57" spans="2:15" ht="30" customHeight="1" x14ac:dyDescent="0.15">
      <c r="B57" s="77">
        <v>50</v>
      </c>
      <c r="C57" s="139"/>
      <c r="D57" s="140"/>
      <c r="E57" s="103"/>
      <c r="F57" s="104"/>
      <c r="G57" s="105"/>
      <c r="H57" s="105"/>
      <c r="I57" s="106"/>
      <c r="J57" s="107"/>
      <c r="K57" s="106"/>
      <c r="L57" s="40"/>
    </row>
    <row r="58" spans="2:15" ht="30" customHeight="1" x14ac:dyDescent="0.15">
      <c r="B58" s="77">
        <v>51</v>
      </c>
      <c r="C58" s="139"/>
      <c r="D58" s="140"/>
      <c r="E58" s="103"/>
      <c r="F58" s="104"/>
      <c r="G58" s="105"/>
      <c r="H58" s="105"/>
      <c r="I58" s="106"/>
      <c r="J58" s="107"/>
      <c r="K58" s="106"/>
      <c r="L58" s="40"/>
    </row>
    <row r="59" spans="2:15" ht="30" customHeight="1" x14ac:dyDescent="0.15">
      <c r="B59" s="77">
        <v>52</v>
      </c>
      <c r="C59" s="139"/>
      <c r="D59" s="140"/>
      <c r="E59" s="103"/>
      <c r="F59" s="104"/>
      <c r="G59" s="105"/>
      <c r="H59" s="105"/>
      <c r="I59" s="106"/>
      <c r="J59" s="107"/>
      <c r="K59" s="106"/>
      <c r="L59" s="40"/>
    </row>
    <row r="60" spans="2:15" ht="30" customHeight="1" x14ac:dyDescent="0.15">
      <c r="B60" s="77">
        <v>53</v>
      </c>
      <c r="C60" s="139"/>
      <c r="D60" s="140"/>
      <c r="E60" s="103"/>
      <c r="F60" s="104"/>
      <c r="G60" s="105"/>
      <c r="H60" s="105"/>
      <c r="I60" s="106"/>
      <c r="J60" s="107"/>
      <c r="K60" s="106"/>
    </row>
    <row r="61" spans="2:15" ht="30" customHeight="1" x14ac:dyDescent="0.15">
      <c r="B61" s="77">
        <v>54</v>
      </c>
      <c r="C61" s="139"/>
      <c r="D61" s="140"/>
      <c r="E61" s="103"/>
      <c r="F61" s="104"/>
      <c r="G61" s="105"/>
      <c r="H61" s="105"/>
      <c r="I61" s="106"/>
      <c r="J61" s="107"/>
      <c r="K61" s="106"/>
    </row>
    <row r="62" spans="2:15" ht="30" customHeight="1" x14ac:dyDescent="0.15">
      <c r="B62" s="77">
        <v>55</v>
      </c>
      <c r="C62" s="139"/>
      <c r="D62" s="140"/>
      <c r="E62" s="103"/>
      <c r="F62" s="104"/>
      <c r="G62" s="105"/>
      <c r="H62" s="105"/>
      <c r="I62" s="106"/>
      <c r="J62" s="107"/>
      <c r="K62" s="106"/>
    </row>
    <row r="63" spans="2:15" ht="30" customHeight="1" x14ac:dyDescent="0.15">
      <c r="B63" s="77">
        <v>56</v>
      </c>
      <c r="C63" s="139"/>
      <c r="D63" s="140"/>
      <c r="E63" s="103"/>
      <c r="F63" s="104"/>
      <c r="G63" s="105"/>
      <c r="H63" s="105"/>
      <c r="I63" s="106"/>
      <c r="J63" s="107"/>
      <c r="K63" s="106"/>
    </row>
    <row r="64" spans="2:15" ht="30" customHeight="1" x14ac:dyDescent="0.15">
      <c r="B64" s="77">
        <v>57</v>
      </c>
      <c r="C64" s="139"/>
      <c r="D64" s="140"/>
      <c r="E64" s="103"/>
      <c r="F64" s="104"/>
      <c r="G64" s="105"/>
      <c r="H64" s="105"/>
      <c r="I64" s="106"/>
      <c r="J64" s="107"/>
      <c r="K64" s="106"/>
    </row>
    <row r="65" spans="2:11" ht="30" customHeight="1" x14ac:dyDescent="0.15">
      <c r="B65" s="77">
        <v>58</v>
      </c>
      <c r="C65" s="139"/>
      <c r="D65" s="140"/>
      <c r="E65" s="103"/>
      <c r="F65" s="104"/>
      <c r="G65" s="105"/>
      <c r="H65" s="105"/>
      <c r="I65" s="106"/>
      <c r="J65" s="107"/>
      <c r="K65" s="106"/>
    </row>
    <row r="66" spans="2:11" ht="30" customHeight="1" x14ac:dyDescent="0.15">
      <c r="B66" s="77">
        <v>59</v>
      </c>
      <c r="C66" s="139"/>
      <c r="D66" s="140"/>
      <c r="E66" s="103"/>
      <c r="F66" s="104"/>
      <c r="G66" s="105"/>
      <c r="H66" s="105"/>
      <c r="I66" s="106"/>
      <c r="J66" s="107"/>
      <c r="K66" s="106"/>
    </row>
    <row r="67" spans="2:11" ht="30" customHeight="1" x14ac:dyDescent="0.15">
      <c r="B67" s="77">
        <v>60</v>
      </c>
      <c r="C67" s="139"/>
      <c r="D67" s="140"/>
      <c r="E67" s="103"/>
      <c r="F67" s="104"/>
      <c r="G67" s="105"/>
      <c r="H67" s="105"/>
      <c r="I67" s="106"/>
      <c r="J67" s="107"/>
      <c r="K67" s="106"/>
    </row>
    <row r="68" spans="2:11" ht="30" customHeight="1" x14ac:dyDescent="0.15">
      <c r="B68" s="77">
        <v>61</v>
      </c>
      <c r="C68" s="139"/>
      <c r="D68" s="140"/>
      <c r="E68" s="103"/>
      <c r="F68" s="104"/>
      <c r="G68" s="105"/>
      <c r="H68" s="105"/>
      <c r="I68" s="106"/>
      <c r="J68" s="107"/>
      <c r="K68" s="106"/>
    </row>
    <row r="69" spans="2:11" ht="30" customHeight="1" x14ac:dyDescent="0.15">
      <c r="B69" s="77">
        <v>62</v>
      </c>
      <c r="C69" s="139"/>
      <c r="D69" s="140"/>
      <c r="E69" s="103"/>
      <c r="F69" s="104"/>
      <c r="G69" s="105"/>
      <c r="H69" s="105"/>
      <c r="I69" s="106"/>
      <c r="J69" s="107"/>
      <c r="K69" s="106"/>
    </row>
    <row r="70" spans="2:11" ht="30" customHeight="1" x14ac:dyDescent="0.15">
      <c r="B70" s="77">
        <v>63</v>
      </c>
      <c r="C70" s="139"/>
      <c r="D70" s="140"/>
      <c r="E70" s="103"/>
      <c r="F70" s="104"/>
      <c r="G70" s="105"/>
      <c r="H70" s="105"/>
      <c r="I70" s="106"/>
      <c r="J70" s="107"/>
      <c r="K70" s="106"/>
    </row>
    <row r="71" spans="2:11" ht="30" customHeight="1" x14ac:dyDescent="0.15">
      <c r="B71" s="77">
        <v>64</v>
      </c>
      <c r="C71" s="139"/>
      <c r="D71" s="140"/>
      <c r="E71" s="103"/>
      <c r="F71" s="104"/>
      <c r="G71" s="105"/>
      <c r="H71" s="105"/>
      <c r="I71" s="106"/>
      <c r="J71" s="107"/>
      <c r="K71" s="106"/>
    </row>
    <row r="72" spans="2:11" ht="30" customHeight="1" x14ac:dyDescent="0.15">
      <c r="B72" s="77">
        <v>65</v>
      </c>
      <c r="C72" s="139"/>
      <c r="D72" s="140"/>
      <c r="E72" s="103"/>
      <c r="F72" s="104"/>
      <c r="G72" s="105"/>
      <c r="H72" s="105"/>
      <c r="I72" s="106"/>
      <c r="J72" s="107"/>
      <c r="K72" s="106"/>
    </row>
    <row r="73" spans="2:11" ht="30" customHeight="1" x14ac:dyDescent="0.15">
      <c r="B73" s="77">
        <v>66</v>
      </c>
      <c r="C73" s="139"/>
      <c r="D73" s="140"/>
      <c r="E73" s="103"/>
      <c r="F73" s="104"/>
      <c r="G73" s="105"/>
      <c r="H73" s="105"/>
      <c r="I73" s="106"/>
      <c r="J73" s="107"/>
      <c r="K73" s="106"/>
    </row>
    <row r="74" spans="2:11" ht="30" customHeight="1" x14ac:dyDescent="0.15">
      <c r="B74" s="77">
        <v>67</v>
      </c>
      <c r="C74" s="139"/>
      <c r="D74" s="140"/>
      <c r="E74" s="103"/>
      <c r="F74" s="104"/>
      <c r="G74" s="105"/>
      <c r="H74" s="105"/>
      <c r="I74" s="106"/>
      <c r="J74" s="107"/>
      <c r="K74" s="106"/>
    </row>
    <row r="75" spans="2:11" ht="30" customHeight="1" x14ac:dyDescent="0.15">
      <c r="B75" s="77">
        <v>68</v>
      </c>
      <c r="C75" s="139"/>
      <c r="D75" s="140"/>
      <c r="E75" s="103"/>
      <c r="F75" s="104"/>
      <c r="G75" s="105"/>
      <c r="H75" s="105"/>
      <c r="I75" s="106"/>
      <c r="J75" s="107"/>
      <c r="K75" s="106"/>
    </row>
    <row r="76" spans="2:11" ht="30" customHeight="1" x14ac:dyDescent="0.15">
      <c r="B76" s="77">
        <v>69</v>
      </c>
      <c r="C76" s="139"/>
      <c r="D76" s="140"/>
      <c r="E76" s="103"/>
      <c r="F76" s="104"/>
      <c r="G76" s="105"/>
      <c r="H76" s="105"/>
      <c r="I76" s="106"/>
      <c r="J76" s="107"/>
      <c r="K76" s="106"/>
    </row>
    <row r="77" spans="2:11" ht="30" customHeight="1" x14ac:dyDescent="0.15">
      <c r="B77" s="77">
        <v>70</v>
      </c>
      <c r="C77" s="139"/>
      <c r="D77" s="140"/>
      <c r="E77" s="103"/>
      <c r="F77" s="104"/>
      <c r="G77" s="105"/>
      <c r="H77" s="105"/>
      <c r="I77" s="106"/>
      <c r="J77" s="107"/>
      <c r="K77" s="106"/>
    </row>
    <row r="78" spans="2:11" ht="30" customHeight="1" x14ac:dyDescent="0.15">
      <c r="B78" s="77">
        <v>71</v>
      </c>
      <c r="C78" s="139"/>
      <c r="D78" s="140"/>
      <c r="E78" s="103"/>
      <c r="F78" s="104"/>
      <c r="G78" s="105"/>
      <c r="H78" s="105"/>
      <c r="I78" s="106"/>
      <c r="J78" s="107"/>
      <c r="K78" s="106"/>
    </row>
    <row r="79" spans="2:11" ht="30" customHeight="1" x14ac:dyDescent="0.15">
      <c r="B79" s="77">
        <v>72</v>
      </c>
      <c r="C79" s="139"/>
      <c r="D79" s="140"/>
      <c r="E79" s="103"/>
      <c r="F79" s="104"/>
      <c r="G79" s="105"/>
      <c r="H79" s="105"/>
      <c r="I79" s="106"/>
      <c r="J79" s="107"/>
      <c r="K79" s="106"/>
    </row>
    <row r="80" spans="2:11" ht="30" customHeight="1" x14ac:dyDescent="0.15">
      <c r="B80" s="77">
        <v>73</v>
      </c>
      <c r="C80" s="139"/>
      <c r="D80" s="140"/>
      <c r="E80" s="103"/>
      <c r="F80" s="104"/>
      <c r="G80" s="105"/>
      <c r="H80" s="105"/>
      <c r="I80" s="106"/>
      <c r="J80" s="107"/>
      <c r="K80" s="106"/>
    </row>
    <row r="81" spans="2:11" ht="30" customHeight="1" x14ac:dyDescent="0.15">
      <c r="B81" s="77">
        <v>74</v>
      </c>
      <c r="C81" s="139"/>
      <c r="D81" s="140"/>
      <c r="E81" s="103"/>
      <c r="F81" s="104"/>
      <c r="G81" s="105"/>
      <c r="H81" s="105"/>
      <c r="I81" s="106"/>
      <c r="J81" s="107"/>
      <c r="K81" s="106"/>
    </row>
    <row r="82" spans="2:11" ht="30" customHeight="1" x14ac:dyDescent="0.15">
      <c r="B82" s="77">
        <v>75</v>
      </c>
      <c r="C82" s="139"/>
      <c r="D82" s="140"/>
      <c r="E82" s="103"/>
      <c r="F82" s="104"/>
      <c r="G82" s="105"/>
      <c r="H82" s="105"/>
      <c r="I82" s="106"/>
      <c r="J82" s="107"/>
      <c r="K82" s="106"/>
    </row>
    <row r="83" spans="2:11" ht="30" customHeight="1" x14ac:dyDescent="0.15">
      <c r="B83" s="77">
        <v>76</v>
      </c>
      <c r="C83" s="139"/>
      <c r="D83" s="140"/>
      <c r="E83" s="103"/>
      <c r="F83" s="104"/>
      <c r="G83" s="105"/>
      <c r="H83" s="105"/>
      <c r="I83" s="106"/>
      <c r="J83" s="107"/>
      <c r="K83" s="106"/>
    </row>
    <row r="84" spans="2:11" ht="30" customHeight="1" x14ac:dyDescent="0.15">
      <c r="B84" s="77">
        <v>77</v>
      </c>
      <c r="C84" s="139"/>
      <c r="D84" s="140"/>
      <c r="E84" s="103"/>
      <c r="F84" s="104"/>
      <c r="G84" s="105"/>
      <c r="H84" s="105"/>
      <c r="I84" s="106"/>
      <c r="J84" s="107"/>
      <c r="K84" s="106"/>
    </row>
    <row r="85" spans="2:11" ht="30" customHeight="1" x14ac:dyDescent="0.15">
      <c r="B85" s="77">
        <v>78</v>
      </c>
      <c r="C85" s="139"/>
      <c r="D85" s="140"/>
      <c r="E85" s="103"/>
      <c r="F85" s="104"/>
      <c r="G85" s="105"/>
      <c r="H85" s="105"/>
      <c r="I85" s="106"/>
      <c r="J85" s="107"/>
      <c r="K85" s="106"/>
    </row>
    <row r="86" spans="2:11" ht="30" customHeight="1" x14ac:dyDescent="0.15">
      <c r="B86" s="77">
        <v>79</v>
      </c>
      <c r="C86" s="139"/>
      <c r="D86" s="140"/>
      <c r="E86" s="103"/>
      <c r="F86" s="104"/>
      <c r="G86" s="105"/>
      <c r="H86" s="105"/>
      <c r="I86" s="106"/>
      <c r="J86" s="107"/>
      <c r="K86" s="106"/>
    </row>
    <row r="87" spans="2:11" ht="30" customHeight="1" x14ac:dyDescent="0.15">
      <c r="B87" s="77">
        <v>80</v>
      </c>
      <c r="C87" s="139"/>
      <c r="D87" s="140"/>
      <c r="E87" s="103"/>
      <c r="F87" s="104"/>
      <c r="G87" s="105"/>
      <c r="H87" s="105"/>
      <c r="I87" s="106"/>
      <c r="J87" s="107"/>
      <c r="K87" s="106"/>
    </row>
    <row r="88" spans="2:11" ht="30" customHeight="1" x14ac:dyDescent="0.15">
      <c r="B88" s="77">
        <v>81</v>
      </c>
      <c r="C88" s="139"/>
      <c r="D88" s="140"/>
      <c r="E88" s="103"/>
      <c r="F88" s="104"/>
      <c r="G88" s="105"/>
      <c r="H88" s="105"/>
      <c r="I88" s="106"/>
      <c r="J88" s="107"/>
      <c r="K88" s="106"/>
    </row>
    <row r="89" spans="2:11" ht="17.25" x14ac:dyDescent="0.2">
      <c r="C89" s="141"/>
      <c r="D89" s="141"/>
    </row>
    <row r="90" spans="2:11" ht="17.25" x14ac:dyDescent="0.2">
      <c r="C90" s="141"/>
      <c r="D90" s="141"/>
    </row>
    <row r="91" spans="2:11" ht="17.25" x14ac:dyDescent="0.2">
      <c r="C91" s="141"/>
      <c r="D91" s="141"/>
    </row>
    <row r="92" spans="2:11" ht="17.25" x14ac:dyDescent="0.2">
      <c r="C92" s="141"/>
      <c r="D92" s="141"/>
    </row>
    <row r="93" spans="2:11" ht="17.25" x14ac:dyDescent="0.2">
      <c r="C93" s="141"/>
      <c r="D93" s="141"/>
    </row>
    <row r="94" spans="2:11" ht="17.25" x14ac:dyDescent="0.2">
      <c r="C94" s="141"/>
      <c r="D94" s="141"/>
    </row>
    <row r="95" spans="2:11" ht="17.25" x14ac:dyDescent="0.2">
      <c r="C95" s="141"/>
      <c r="D95" s="141"/>
    </row>
    <row r="96" spans="2:11" ht="17.25" x14ac:dyDescent="0.2">
      <c r="C96" s="141"/>
      <c r="D96" s="141"/>
    </row>
    <row r="97" spans="3:4" ht="17.25" x14ac:dyDescent="0.2">
      <c r="C97" s="141"/>
      <c r="D97" s="141"/>
    </row>
    <row r="98" spans="3:4" ht="17.25" x14ac:dyDescent="0.2">
      <c r="C98" s="141"/>
      <c r="D98" s="141"/>
    </row>
    <row r="99" spans="3:4" ht="17.25" x14ac:dyDescent="0.2">
      <c r="C99" s="141"/>
      <c r="D99" s="141"/>
    </row>
    <row r="100" spans="3:4" ht="17.25" x14ac:dyDescent="0.2">
      <c r="C100" s="141"/>
      <c r="D100" s="141"/>
    </row>
    <row r="101" spans="3:4" ht="17.25" x14ac:dyDescent="0.2">
      <c r="C101" s="141"/>
      <c r="D101" s="141"/>
    </row>
    <row r="102" spans="3:4" ht="14.25" x14ac:dyDescent="0.15">
      <c r="D102" s="142"/>
    </row>
    <row r="103" spans="3:4" ht="14.25" x14ac:dyDescent="0.15">
      <c r="D103" s="142"/>
    </row>
  </sheetData>
  <sheetProtection selectLockedCells="1"/>
  <mergeCells count="7">
    <mergeCell ref="K6:K7"/>
    <mergeCell ref="D4:F4"/>
    <mergeCell ref="C6:C7"/>
    <mergeCell ref="D6:E7"/>
    <mergeCell ref="F6:F7"/>
    <mergeCell ref="G6:I6"/>
    <mergeCell ref="J6:J7"/>
  </mergeCells>
  <phoneticPr fontId="1"/>
  <conditionalFormatting sqref="F8 F51:F57">
    <cfRule type="expression" dxfId="26" priority="6">
      <formula>$O8=TRUE</formula>
    </cfRule>
  </conditionalFormatting>
  <conditionalFormatting sqref="F9:F50">
    <cfRule type="expression" dxfId="25" priority="4">
      <formula>$O9=TRUE</formula>
    </cfRule>
  </conditionalFormatting>
  <conditionalFormatting sqref="F82:F88">
    <cfRule type="expression" dxfId="24" priority="2">
      <formula>$O82=TRUE</formula>
    </cfRule>
  </conditionalFormatting>
  <conditionalFormatting sqref="F58:F81">
    <cfRule type="expression" dxfId="23" priority="1">
      <formula>$O58=TRUE</formula>
    </cfRule>
  </conditionalFormatting>
  <dataValidations count="4">
    <dataValidation type="list" imeMode="on" allowBlank="1" showInputMessage="1" showErrorMessage="1" promptTitle="ドロップダウンリストから選択してください。" sqref="F8:F88">
      <formula1>$M$6:$M$7</formula1>
    </dataValidation>
    <dataValidation imeMode="halfAlpha" allowBlank="1" showInputMessage="1" showErrorMessage="1" promptTitle="日付入力" prompt="例）4月7日を入力する場合　4/7と入力してください" sqref="C8:C88"/>
    <dataValidation imeMode="halfAlpha" allowBlank="1" showInputMessage="1" showErrorMessage="1" promptTitle="数字のみ入れてください" prompt="例）10000と入力してください。カンマは、不要です。" sqref="D8:D88"/>
    <dataValidation imeMode="hiragana" allowBlank="1" showInputMessage="1" showErrorMessage="1" sqref="G8:J88"/>
  </dataValidations>
  <printOptions horizontalCentered="1"/>
  <pageMargins left="0.19685039370078741" right="0.19685039370078741" top="0.98425196850393704" bottom="0.19685039370078741" header="0.78740157480314965" footer="0.31496062992125984"/>
  <pageSetup paperSize="9" fitToHeight="20" orientation="landscape" r:id="rId1"/>
  <headerFooter>
    <oddHeader>&amp;L&amp;9　　　　　　第30号様式&amp;R&amp;D&amp;T</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O16"/>
  <sheetViews>
    <sheetView showGridLines="0" showZeros="0" view="pageBreakPreview" zoomScaleNormal="100" zoomScaleSheetLayoutView="100" workbookViewId="0">
      <selection activeCell="F14" sqref="F14:G14"/>
    </sheetView>
  </sheetViews>
  <sheetFormatPr defaultRowHeight="13.5" x14ac:dyDescent="0.15"/>
  <cols>
    <col min="1" max="1" width="17.25" style="93" customWidth="1"/>
    <col min="2" max="2" width="25" style="93" bestFit="1" customWidth="1"/>
    <col min="3" max="7" width="9" style="93"/>
    <col min="8" max="8" width="3.5" style="93" bestFit="1" customWidth="1"/>
    <col min="9" max="10" width="9" style="93"/>
    <col min="11" max="11" width="3.5" style="93" bestFit="1" customWidth="1"/>
    <col min="12" max="13" width="9" style="93"/>
    <col min="14" max="14" width="3.5" style="93" bestFit="1" customWidth="1"/>
    <col min="15" max="15" width="3.75" style="93" customWidth="1"/>
    <col min="16" max="16384" width="9" style="93"/>
  </cols>
  <sheetData>
    <row r="1" spans="1:15" ht="41.25" customHeight="1" x14ac:dyDescent="0.15">
      <c r="A1" s="92" t="s">
        <v>19</v>
      </c>
    </row>
    <row r="2" spans="1:15" s="96" customFormat="1" ht="29.25" customHeight="1" x14ac:dyDescent="0.15">
      <c r="A2" s="197" t="s">
        <v>4</v>
      </c>
      <c r="B2" s="94" t="s">
        <v>20</v>
      </c>
      <c r="C2" s="216">
        <f>'支出内訳（一覧）'!C18</f>
        <v>0</v>
      </c>
      <c r="D2" s="216"/>
      <c r="E2" s="216"/>
      <c r="F2" s="216"/>
      <c r="G2" s="216"/>
      <c r="H2" s="216"/>
      <c r="I2" s="216"/>
      <c r="J2" s="216"/>
      <c r="K2" s="216"/>
      <c r="L2" s="216"/>
      <c r="M2" s="217"/>
      <c r="N2" s="217"/>
      <c r="O2" s="95" t="s">
        <v>133</v>
      </c>
    </row>
    <row r="3" spans="1:15" s="96" customFormat="1" ht="29.25" customHeight="1" x14ac:dyDescent="0.15">
      <c r="A3" s="198"/>
      <c r="B3" s="97" t="s">
        <v>21</v>
      </c>
      <c r="C3" s="214">
        <f>'支出内訳（一覧）'!D18</f>
        <v>0</v>
      </c>
      <c r="D3" s="214"/>
      <c r="E3" s="214"/>
      <c r="F3" s="214"/>
      <c r="G3" s="214"/>
      <c r="H3" s="214"/>
      <c r="I3" s="214"/>
      <c r="J3" s="214"/>
      <c r="K3" s="214"/>
      <c r="L3" s="214"/>
      <c r="M3" s="215"/>
      <c r="N3" s="215"/>
      <c r="O3" s="98" t="s">
        <v>133</v>
      </c>
    </row>
    <row r="4" spans="1:15" s="96" customFormat="1" ht="29.25" customHeight="1" x14ac:dyDescent="0.15">
      <c r="A4" s="198"/>
      <c r="B4" s="97" t="s">
        <v>4</v>
      </c>
      <c r="C4" s="214">
        <f>'支出内訳（一覧）'!E18</f>
        <v>0</v>
      </c>
      <c r="D4" s="214"/>
      <c r="E4" s="214"/>
      <c r="F4" s="214"/>
      <c r="G4" s="214"/>
      <c r="H4" s="214"/>
      <c r="I4" s="214"/>
      <c r="J4" s="214"/>
      <c r="K4" s="214"/>
      <c r="L4" s="214"/>
      <c r="M4" s="215"/>
      <c r="N4" s="215"/>
      <c r="O4" s="98" t="s">
        <v>133</v>
      </c>
    </row>
    <row r="5" spans="1:15" s="96" customFormat="1" ht="29.25" customHeight="1" x14ac:dyDescent="0.15">
      <c r="A5" s="198" t="s">
        <v>22</v>
      </c>
      <c r="B5" s="97" t="s">
        <v>20</v>
      </c>
      <c r="C5" s="195"/>
      <c r="D5" s="196"/>
      <c r="E5" s="196"/>
      <c r="F5" s="196"/>
      <c r="G5" s="196"/>
      <c r="H5" s="196"/>
      <c r="I5" s="196"/>
      <c r="J5" s="196"/>
      <c r="K5" s="196"/>
      <c r="L5" s="196"/>
      <c r="M5" s="196"/>
      <c r="N5" s="196"/>
      <c r="O5" s="98" t="s">
        <v>133</v>
      </c>
    </row>
    <row r="6" spans="1:15" s="96" customFormat="1" ht="29.25" customHeight="1" x14ac:dyDescent="0.15">
      <c r="A6" s="198"/>
      <c r="B6" s="97" t="s">
        <v>21</v>
      </c>
      <c r="C6" s="222"/>
      <c r="D6" s="222"/>
      <c r="E6" s="222"/>
      <c r="F6" s="222"/>
      <c r="G6" s="222"/>
      <c r="H6" s="222"/>
      <c r="I6" s="222"/>
      <c r="J6" s="222"/>
      <c r="K6" s="222"/>
      <c r="L6" s="222"/>
      <c r="M6" s="195"/>
      <c r="N6" s="195"/>
      <c r="O6" s="98" t="s">
        <v>133</v>
      </c>
    </row>
    <row r="7" spans="1:15" s="96" customFormat="1" ht="29.25" customHeight="1" x14ac:dyDescent="0.15">
      <c r="A7" s="198"/>
      <c r="B7" s="97" t="s">
        <v>4</v>
      </c>
      <c r="C7" s="220">
        <f>C5+C6</f>
        <v>0</v>
      </c>
      <c r="D7" s="220"/>
      <c r="E7" s="220"/>
      <c r="F7" s="220"/>
      <c r="G7" s="220"/>
      <c r="H7" s="220"/>
      <c r="I7" s="220"/>
      <c r="J7" s="220"/>
      <c r="K7" s="220"/>
      <c r="L7" s="220"/>
      <c r="M7" s="221"/>
      <c r="N7" s="221"/>
      <c r="O7" s="98" t="s">
        <v>133</v>
      </c>
    </row>
    <row r="8" spans="1:15" s="96" customFormat="1" ht="29.25" customHeight="1" x14ac:dyDescent="0.15">
      <c r="A8" s="198" t="s">
        <v>23</v>
      </c>
      <c r="B8" s="97" t="s">
        <v>20</v>
      </c>
      <c r="C8" s="214">
        <f>C2+C5</f>
        <v>0</v>
      </c>
      <c r="D8" s="214"/>
      <c r="E8" s="214"/>
      <c r="F8" s="214"/>
      <c r="G8" s="214"/>
      <c r="H8" s="214"/>
      <c r="I8" s="214"/>
      <c r="J8" s="214"/>
      <c r="K8" s="214"/>
      <c r="L8" s="214"/>
      <c r="M8" s="215"/>
      <c r="N8" s="215"/>
      <c r="O8" s="98" t="s">
        <v>133</v>
      </c>
    </row>
    <row r="9" spans="1:15" s="96" customFormat="1" ht="29.25" customHeight="1" x14ac:dyDescent="0.15">
      <c r="A9" s="198"/>
      <c r="B9" s="97" t="s">
        <v>21</v>
      </c>
      <c r="C9" s="214">
        <f>C3+C6</f>
        <v>0</v>
      </c>
      <c r="D9" s="214"/>
      <c r="E9" s="214"/>
      <c r="F9" s="214"/>
      <c r="G9" s="214"/>
      <c r="H9" s="214"/>
      <c r="I9" s="214"/>
      <c r="J9" s="214"/>
      <c r="K9" s="214"/>
      <c r="L9" s="214"/>
      <c r="M9" s="215"/>
      <c r="N9" s="215"/>
      <c r="O9" s="98" t="s">
        <v>133</v>
      </c>
    </row>
    <row r="10" spans="1:15" s="96" customFormat="1" ht="29.25" customHeight="1" x14ac:dyDescent="0.15">
      <c r="A10" s="199"/>
      <c r="B10" s="99" t="s">
        <v>130</v>
      </c>
      <c r="C10" s="218">
        <f>C4+C7</f>
        <v>0</v>
      </c>
      <c r="D10" s="218"/>
      <c r="E10" s="218"/>
      <c r="F10" s="218"/>
      <c r="G10" s="218"/>
      <c r="H10" s="218"/>
      <c r="I10" s="218"/>
      <c r="J10" s="218"/>
      <c r="K10" s="218"/>
      <c r="L10" s="218"/>
      <c r="M10" s="219"/>
      <c r="N10" s="219"/>
      <c r="O10" s="100" t="s">
        <v>133</v>
      </c>
    </row>
    <row r="11" spans="1:15" s="96" customFormat="1" ht="29.25" customHeight="1" x14ac:dyDescent="0.15">
      <c r="A11" s="131"/>
      <c r="B11" s="132"/>
      <c r="C11" s="143"/>
      <c r="D11" s="143"/>
      <c r="E11" s="143"/>
      <c r="F11" s="143"/>
      <c r="G11" s="143"/>
      <c r="H11" s="143"/>
      <c r="I11" s="143"/>
      <c r="J11" s="143"/>
      <c r="K11" s="143"/>
      <c r="L11" s="143"/>
      <c r="M11" s="143"/>
      <c r="N11" s="143"/>
      <c r="O11" s="133"/>
    </row>
    <row r="12" spans="1:15" s="96" customFormat="1" ht="29.25" customHeight="1" x14ac:dyDescent="0.15">
      <c r="A12" s="200" t="s">
        <v>146</v>
      </c>
      <c r="B12" s="201"/>
      <c r="C12" s="206"/>
      <c r="D12" s="207"/>
      <c r="E12" s="207"/>
      <c r="F12" s="207"/>
      <c r="G12" s="207"/>
      <c r="H12" s="207"/>
      <c r="I12" s="207"/>
      <c r="J12" s="207"/>
      <c r="K12" s="207"/>
      <c r="L12" s="207"/>
      <c r="M12" s="207"/>
      <c r="N12" s="207"/>
      <c r="O12" s="134"/>
    </row>
    <row r="13" spans="1:15" s="96" customFormat="1" ht="29.25" customHeight="1" x14ac:dyDescent="0.15">
      <c r="A13" s="202"/>
      <c r="B13" s="203"/>
      <c r="C13" s="208"/>
      <c r="D13" s="209"/>
      <c r="E13" s="209"/>
      <c r="F13" s="223"/>
      <c r="G13" s="223"/>
      <c r="H13" s="223"/>
      <c r="I13" s="223"/>
      <c r="J13" s="223"/>
      <c r="K13" s="223"/>
      <c r="L13" s="223"/>
      <c r="M13" s="223"/>
      <c r="N13" s="223"/>
      <c r="O13" s="135"/>
    </row>
    <row r="14" spans="1:15" s="96" customFormat="1" ht="29.25" customHeight="1" x14ac:dyDescent="0.15">
      <c r="A14" s="202"/>
      <c r="B14" s="203"/>
      <c r="C14" s="210"/>
      <c r="D14" s="211"/>
      <c r="E14" s="211"/>
      <c r="F14" s="224"/>
      <c r="G14" s="224"/>
      <c r="H14" s="136"/>
      <c r="I14" s="225"/>
      <c r="J14" s="225"/>
      <c r="K14" s="136"/>
      <c r="L14" s="226"/>
      <c r="M14" s="226"/>
      <c r="N14" s="136"/>
      <c r="O14" s="135"/>
    </row>
    <row r="15" spans="1:15" s="96" customFormat="1" ht="29.25" customHeight="1" x14ac:dyDescent="0.15">
      <c r="A15" s="202"/>
      <c r="B15" s="203"/>
      <c r="C15" s="210"/>
      <c r="D15" s="211"/>
      <c r="E15" s="211"/>
      <c r="F15" s="224"/>
      <c r="G15" s="224"/>
      <c r="H15" s="136"/>
      <c r="I15" s="225"/>
      <c r="J15" s="225"/>
      <c r="K15" s="136"/>
      <c r="L15" s="226"/>
      <c r="M15" s="226"/>
      <c r="N15" s="136"/>
      <c r="O15" s="135"/>
    </row>
    <row r="16" spans="1:15" s="96" customFormat="1" ht="29.25" customHeight="1" x14ac:dyDescent="0.15">
      <c r="A16" s="204"/>
      <c r="B16" s="205"/>
      <c r="C16" s="212"/>
      <c r="D16" s="213"/>
      <c r="E16" s="213"/>
      <c r="F16" s="229"/>
      <c r="G16" s="229"/>
      <c r="H16" s="229"/>
      <c r="I16" s="228"/>
      <c r="J16" s="228"/>
      <c r="K16" s="228"/>
      <c r="L16" s="227"/>
      <c r="M16" s="227"/>
      <c r="N16" s="137"/>
      <c r="O16" s="138"/>
    </row>
  </sheetData>
  <sheetProtection sheet="1" objects="1" scenarios="1" selectLockedCells="1"/>
  <mergeCells count="32">
    <mergeCell ref="F15:G15"/>
    <mergeCell ref="I15:J15"/>
    <mergeCell ref="L15:M15"/>
    <mergeCell ref="L16:M16"/>
    <mergeCell ref="I16:K16"/>
    <mergeCell ref="F16:H16"/>
    <mergeCell ref="L12:N12"/>
    <mergeCell ref="L13:N13"/>
    <mergeCell ref="C14:E14"/>
    <mergeCell ref="F12:H12"/>
    <mergeCell ref="F13:H13"/>
    <mergeCell ref="I12:K12"/>
    <mergeCell ref="I13:K13"/>
    <mergeCell ref="F14:G14"/>
    <mergeCell ref="I14:J14"/>
    <mergeCell ref="L14:M14"/>
    <mergeCell ref="C5:N5"/>
    <mergeCell ref="A2:A4"/>
    <mergeCell ref="A5:A7"/>
    <mergeCell ref="A8:A10"/>
    <mergeCell ref="A12:B16"/>
    <mergeCell ref="C12:E13"/>
    <mergeCell ref="C15:E15"/>
    <mergeCell ref="C16:E16"/>
    <mergeCell ref="C4:N4"/>
    <mergeCell ref="C3:N3"/>
    <mergeCell ref="C2:N2"/>
    <mergeCell ref="C10:N10"/>
    <mergeCell ref="C9:N9"/>
    <mergeCell ref="C8:N8"/>
    <mergeCell ref="C7:N7"/>
    <mergeCell ref="C6:N6"/>
  </mergeCells>
  <phoneticPr fontId="1"/>
  <dataValidations count="1">
    <dataValidation imeMode="halfAlpha" allowBlank="1" showInputMessage="1" showErrorMessage="1" promptTitle="数字のみ入力" prompt="例）10000と入力してください。カンマは、不要です。" sqref="F14:G14 I14:J14 I15:J15 F15:G15 C5:N5 C6:N6"/>
  </dataValidations>
  <printOptions horizontalCentered="1"/>
  <pageMargins left="0.19685039370078741" right="0.19685039370078741" top="0.98425196850393704" bottom="0.19685039370078741" header="0.78740157480314965" footer="0.31496062992125984"/>
  <pageSetup paperSize="9" orientation="landscape" r:id="rId1"/>
  <headerFooter>
    <oddHeader>&amp;L&amp;9　　　　　第31号様式&amp;R&amp;D&amp;T</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2:E19"/>
  <sheetViews>
    <sheetView showGridLines="0" showZeros="0" view="pageBreakPreview" zoomScaleNormal="85" zoomScaleSheetLayoutView="100" workbookViewId="0">
      <selection activeCell="V5" sqref="V5:AN5"/>
    </sheetView>
  </sheetViews>
  <sheetFormatPr defaultRowHeight="13.5" x14ac:dyDescent="0.15"/>
  <cols>
    <col min="1" max="1" width="17.375" bestFit="1" customWidth="1"/>
    <col min="2" max="2" width="18.375" bestFit="1" customWidth="1"/>
    <col min="3" max="5" width="26.875" customWidth="1"/>
    <col min="6" max="6" width="15.125" customWidth="1"/>
  </cols>
  <sheetData>
    <row r="2" spans="1:5" ht="25.5" customHeight="1" x14ac:dyDescent="0.15">
      <c r="A2" s="47" t="s">
        <v>37</v>
      </c>
      <c r="B2" s="47"/>
      <c r="C2" s="47"/>
      <c r="D2" s="47"/>
      <c r="E2" s="47"/>
    </row>
    <row r="3" spans="1:5" x14ac:dyDescent="0.15">
      <c r="A3" s="1"/>
    </row>
    <row r="4" spans="1:5" ht="29.25" customHeight="1" x14ac:dyDescent="0.15">
      <c r="A4" s="11"/>
      <c r="B4" s="14" t="s">
        <v>35</v>
      </c>
      <c r="C4" s="230" t="s">
        <v>20</v>
      </c>
      <c r="D4" s="230" t="s">
        <v>21</v>
      </c>
      <c r="E4" s="232" t="s">
        <v>4</v>
      </c>
    </row>
    <row r="5" spans="1:5" ht="29.25" customHeight="1" x14ac:dyDescent="0.15">
      <c r="A5" s="13" t="s">
        <v>36</v>
      </c>
      <c r="B5" s="12"/>
      <c r="C5" s="231"/>
      <c r="D5" s="231"/>
      <c r="E5" s="233"/>
    </row>
    <row r="6" spans="1:5" ht="29.25" customHeight="1" x14ac:dyDescent="0.15">
      <c r="A6" s="234" t="s">
        <v>24</v>
      </c>
      <c r="B6" s="235"/>
      <c r="C6" s="86">
        <f>人件費!O6</f>
        <v>0</v>
      </c>
      <c r="D6" s="86">
        <f>人件費!O7</f>
        <v>0</v>
      </c>
      <c r="E6" s="87">
        <f>SUM(C6:D6)</f>
        <v>0</v>
      </c>
    </row>
    <row r="7" spans="1:5" ht="29.25" customHeight="1" x14ac:dyDescent="0.15">
      <c r="A7" s="236" t="s">
        <v>25</v>
      </c>
      <c r="B7" s="235"/>
      <c r="C7" s="86">
        <f>SUM(C8:C9)</f>
        <v>0</v>
      </c>
      <c r="D7" s="86">
        <f>SUM(D8:D9)</f>
        <v>0</v>
      </c>
      <c r="E7" s="87">
        <f t="shared" ref="E7:E16" si="0">SUM(C7:D7)</f>
        <v>0</v>
      </c>
    </row>
    <row r="8" spans="1:5" ht="29.25" customHeight="1" x14ac:dyDescent="0.15">
      <c r="A8" s="240"/>
      <c r="B8" s="9" t="s">
        <v>26</v>
      </c>
      <c r="C8" s="86">
        <f>'家屋費（選挙事務所費）'!O6</f>
        <v>0</v>
      </c>
      <c r="D8" s="86">
        <f>'家屋費（選挙事務所費）'!O7</f>
        <v>0</v>
      </c>
      <c r="E8" s="87">
        <f t="shared" si="0"/>
        <v>0</v>
      </c>
    </row>
    <row r="9" spans="1:5" ht="29.25" customHeight="1" x14ac:dyDescent="0.15">
      <c r="A9" s="241"/>
      <c r="B9" s="10" t="s">
        <v>106</v>
      </c>
      <c r="C9" s="86">
        <f>'家屋費（集合会場費等）'!O6</f>
        <v>0</v>
      </c>
      <c r="D9" s="86">
        <f>'家屋費（集合会場費等）'!O7</f>
        <v>0</v>
      </c>
      <c r="E9" s="87">
        <f t="shared" si="0"/>
        <v>0</v>
      </c>
    </row>
    <row r="10" spans="1:5" ht="29.25" customHeight="1" x14ac:dyDescent="0.15">
      <c r="A10" s="234" t="s">
        <v>27</v>
      </c>
      <c r="B10" s="235"/>
      <c r="C10" s="86">
        <f>通信費!O6</f>
        <v>0</v>
      </c>
      <c r="D10" s="86">
        <f>通信費!O7</f>
        <v>0</v>
      </c>
      <c r="E10" s="87">
        <f t="shared" si="0"/>
        <v>0</v>
      </c>
    </row>
    <row r="11" spans="1:5" ht="29.25" customHeight="1" x14ac:dyDescent="0.15">
      <c r="A11" s="234" t="s">
        <v>28</v>
      </c>
      <c r="B11" s="235"/>
      <c r="C11" s="86">
        <f>交通費!O6</f>
        <v>0</v>
      </c>
      <c r="D11" s="86">
        <f>交通費!O7</f>
        <v>0</v>
      </c>
      <c r="E11" s="87">
        <f t="shared" si="0"/>
        <v>0</v>
      </c>
    </row>
    <row r="12" spans="1:5" ht="29.25" customHeight="1" x14ac:dyDescent="0.15">
      <c r="A12" s="234" t="s">
        <v>29</v>
      </c>
      <c r="B12" s="235"/>
      <c r="C12" s="86">
        <f>印刷費!O6</f>
        <v>0</v>
      </c>
      <c r="D12" s="86">
        <f>印刷費!O7</f>
        <v>0</v>
      </c>
      <c r="E12" s="87">
        <f t="shared" si="0"/>
        <v>0</v>
      </c>
    </row>
    <row r="13" spans="1:5" ht="29.25" customHeight="1" x14ac:dyDescent="0.15">
      <c r="A13" s="234" t="s">
        <v>30</v>
      </c>
      <c r="B13" s="235"/>
      <c r="C13" s="86">
        <f>広告費!O6</f>
        <v>0</v>
      </c>
      <c r="D13" s="86">
        <f>広告費!O7</f>
        <v>0</v>
      </c>
      <c r="E13" s="87">
        <f t="shared" si="0"/>
        <v>0</v>
      </c>
    </row>
    <row r="14" spans="1:5" ht="29.25" customHeight="1" x14ac:dyDescent="0.15">
      <c r="A14" s="234" t="s">
        <v>31</v>
      </c>
      <c r="B14" s="235"/>
      <c r="C14" s="86">
        <f>文具費!O6</f>
        <v>0</v>
      </c>
      <c r="D14" s="86">
        <f>文具費!O7</f>
        <v>0</v>
      </c>
      <c r="E14" s="87">
        <f t="shared" si="0"/>
        <v>0</v>
      </c>
    </row>
    <row r="15" spans="1:5" ht="29.25" customHeight="1" x14ac:dyDescent="0.15">
      <c r="A15" s="234" t="s">
        <v>32</v>
      </c>
      <c r="B15" s="235"/>
      <c r="C15" s="86">
        <f>食料費!O6</f>
        <v>0</v>
      </c>
      <c r="D15" s="86">
        <f>食料費!O7</f>
        <v>0</v>
      </c>
      <c r="E15" s="87">
        <f t="shared" si="0"/>
        <v>0</v>
      </c>
    </row>
    <row r="16" spans="1:5" ht="29.25" customHeight="1" x14ac:dyDescent="0.15">
      <c r="A16" s="234" t="s">
        <v>33</v>
      </c>
      <c r="B16" s="235"/>
      <c r="C16" s="86">
        <f>休泊費!O6</f>
        <v>0</v>
      </c>
      <c r="D16" s="86">
        <f>休泊費!O7</f>
        <v>0</v>
      </c>
      <c r="E16" s="87">
        <f t="shared" si="0"/>
        <v>0</v>
      </c>
    </row>
    <row r="17" spans="1:5" ht="29.25" customHeight="1" x14ac:dyDescent="0.15">
      <c r="A17" s="236" t="s">
        <v>34</v>
      </c>
      <c r="B17" s="237"/>
      <c r="C17" s="88">
        <f>雑費!O6</f>
        <v>0</v>
      </c>
      <c r="D17" s="88">
        <f>雑費!O7</f>
        <v>0</v>
      </c>
      <c r="E17" s="89">
        <f>SUM(C17:D17)</f>
        <v>0</v>
      </c>
    </row>
    <row r="18" spans="1:5" ht="29.25" customHeight="1" x14ac:dyDescent="0.15">
      <c r="A18" s="238" t="s">
        <v>4</v>
      </c>
      <c r="B18" s="239"/>
      <c r="C18" s="90">
        <f>SUM(C6:C7,C10:C17)</f>
        <v>0</v>
      </c>
      <c r="D18" s="90">
        <f>SUM(D6:D7,D10:D17)</f>
        <v>0</v>
      </c>
      <c r="E18" s="91">
        <f>SUM(C18:D18)</f>
        <v>0</v>
      </c>
    </row>
    <row r="19" spans="1:5" x14ac:dyDescent="0.15">
      <c r="A19" s="1"/>
    </row>
  </sheetData>
  <sheetProtection sheet="1" objects="1" scenarios="1" selectLockedCells="1"/>
  <mergeCells count="15">
    <mergeCell ref="A16:B16"/>
    <mergeCell ref="A17:B17"/>
    <mergeCell ref="A18:B18"/>
    <mergeCell ref="A7:B7"/>
    <mergeCell ref="A8:A9"/>
    <mergeCell ref="A10:B10"/>
    <mergeCell ref="A11:B11"/>
    <mergeCell ref="A14:B14"/>
    <mergeCell ref="A12:B12"/>
    <mergeCell ref="A13:B13"/>
    <mergeCell ref="C4:C5"/>
    <mergeCell ref="D4:D5"/>
    <mergeCell ref="E4:E5"/>
    <mergeCell ref="A6:B6"/>
    <mergeCell ref="A15:B15"/>
  </mergeCells>
  <phoneticPr fontId="1"/>
  <printOptions horizontalCentered="1"/>
  <pageMargins left="0.19685039370078741" right="0.19685039370078741" top="0.98425196850393704" bottom="0.19685039370078741" header="0.78740157480314965" footer="0.31496062992125984"/>
  <pageSetup paperSize="9" orientation="landscape" r:id="rId1"/>
  <headerFooter>
    <oddHeader>&amp;L&amp;9　　　　　　　　　　　　　　第30号様式&amp;R&amp;D&amp;T</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P107"/>
  <sheetViews>
    <sheetView showGridLines="0" showZeros="0" view="pageBreakPreview"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24</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5.2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22" priority="2">
      <formula>$P8=TRUE</formula>
    </cfRule>
  </conditionalFormatting>
  <conditionalFormatting sqref="F9:F107">
    <cfRule type="expression" dxfId="21"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imeMode="hiragana" allowBlank="1" showInputMessage="1" showErrorMessage="1" sqref="G8:L107"/>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B1:P107"/>
  <sheetViews>
    <sheetView showGridLines="0" showZeros="0" view="pageBreakPreview"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104</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143</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5.2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20" priority="2">
      <formula>$P8=TRUE</formula>
    </cfRule>
  </conditionalFormatting>
  <conditionalFormatting sqref="F9:F107">
    <cfRule type="expression" dxfId="19" priority="1">
      <formula>$P9=TRUE</formula>
    </cfRule>
  </conditionalFormatting>
  <dataValidations xWindow="216" yWindow="497" count="4">
    <dataValidation type="list" imeMode="on" allowBlank="1" showInputMessage="1" showErrorMessage="1" promptTitle="ドロップダウンリストから選択してください。" sqref="F8:F107">
      <formula1>$N$6:$N$7</formula1>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P107"/>
  <sheetViews>
    <sheetView showGridLines="0" showZeros="0" view="pageBreakPreview" topLeftCell="D2"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105</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5.2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8" priority="2">
      <formula>$P8=TRUE</formula>
    </cfRule>
  </conditionalFormatting>
  <conditionalFormatting sqref="F9:F107">
    <cfRule type="expression" dxfId="17"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B1:P107"/>
  <sheetViews>
    <sheetView showGridLines="0" showZeros="0" view="pageBreakPreview" topLeftCell="D1" zoomScale="85" zoomScaleNormal="100" zoomScaleSheetLayoutView="85" workbookViewId="0">
      <selection activeCell="H2" sqref="H2"/>
    </sheetView>
  </sheetViews>
  <sheetFormatPr defaultRowHeight="13.5" x14ac:dyDescent="0.15"/>
  <cols>
    <col min="1" max="1" width="2.75" style="51" customWidth="1"/>
    <col min="2" max="2" width="2.25" style="76" customWidth="1"/>
    <col min="3" max="3" width="11.125" style="51" customWidth="1"/>
    <col min="4" max="4" width="13.375" style="51" customWidth="1"/>
    <col min="5" max="5" width="3.375" style="51" bestFit="1" customWidth="1"/>
    <col min="6" max="6" width="10.625" style="51" customWidth="1"/>
    <col min="7" max="7" width="14.75" style="51" customWidth="1"/>
    <col min="8" max="8" width="33.625" style="51" customWidth="1"/>
    <col min="9" max="9" width="26.375" style="51" customWidth="1"/>
    <col min="10" max="10" width="14.5" style="51" customWidth="1"/>
    <col min="11" max="11" width="12.375" style="51" customWidth="1"/>
    <col min="12" max="12" width="11" style="51" customWidth="1"/>
    <col min="13" max="13" width="5.25" style="51" customWidth="1"/>
    <col min="14" max="14" width="8.75" style="51" customWidth="1"/>
    <col min="15" max="16384" width="9" style="51"/>
  </cols>
  <sheetData>
    <row r="1" spans="2:16" ht="86.25" customHeight="1" x14ac:dyDescent="0.15">
      <c r="C1" s="64"/>
    </row>
    <row r="2" spans="2:16" ht="19.5" customHeight="1" x14ac:dyDescent="0.2">
      <c r="C2" s="63" t="s">
        <v>103</v>
      </c>
      <c r="G2" s="62" t="s">
        <v>102</v>
      </c>
      <c r="H2" s="145" t="s">
        <v>27</v>
      </c>
      <c r="M2" s="54"/>
    </row>
    <row r="3" spans="2:16" ht="8.25" customHeight="1" x14ac:dyDescent="0.15">
      <c r="I3" s="58"/>
      <c r="M3" s="54"/>
    </row>
    <row r="4" spans="2:16" ht="17.25" customHeight="1" x14ac:dyDescent="0.15">
      <c r="F4" s="61"/>
      <c r="G4" s="60" t="s">
        <v>101</v>
      </c>
      <c r="H4" s="59">
        <f>SUM(D:D)</f>
        <v>0</v>
      </c>
      <c r="I4" s="58"/>
      <c r="M4" s="54"/>
    </row>
    <row r="5" spans="2:16" ht="18" customHeight="1" x14ac:dyDescent="0.15">
      <c r="M5" s="54"/>
    </row>
    <row r="6" spans="2:16" ht="18.75" customHeight="1" x14ac:dyDescent="0.15">
      <c r="C6" s="243" t="s">
        <v>100</v>
      </c>
      <c r="D6" s="245" t="s">
        <v>136</v>
      </c>
      <c r="E6" s="246"/>
      <c r="F6" s="242" t="s">
        <v>99</v>
      </c>
      <c r="G6" s="242" t="s">
        <v>98</v>
      </c>
      <c r="H6" s="249" t="s">
        <v>97</v>
      </c>
      <c r="I6" s="249"/>
      <c r="J6" s="249"/>
      <c r="K6" s="250" t="s">
        <v>135</v>
      </c>
      <c r="L6" s="242" t="s">
        <v>95</v>
      </c>
      <c r="M6" s="54"/>
      <c r="N6" s="55" t="s">
        <v>94</v>
      </c>
      <c r="O6" s="51">
        <f>SUMIF($F:$F,N6,$D:$D)</f>
        <v>0</v>
      </c>
    </row>
    <row r="7" spans="2:16" ht="30" customHeight="1" x14ac:dyDescent="0.15">
      <c r="C7" s="244"/>
      <c r="D7" s="247"/>
      <c r="E7" s="248"/>
      <c r="F7" s="242"/>
      <c r="G7" s="242"/>
      <c r="H7" s="57" t="s">
        <v>134</v>
      </c>
      <c r="I7" s="57" t="s">
        <v>93</v>
      </c>
      <c r="J7" s="56" t="s">
        <v>92</v>
      </c>
      <c r="K7" s="251"/>
      <c r="L7" s="242"/>
      <c r="M7" s="54"/>
      <c r="N7" s="55" t="s">
        <v>91</v>
      </c>
      <c r="O7" s="51">
        <f>SUMIF($F:$F,N7,$D:$D)</f>
        <v>0</v>
      </c>
    </row>
    <row r="8" spans="2:16" ht="33.75" customHeight="1" x14ac:dyDescent="0.15">
      <c r="B8" s="76">
        <v>1</v>
      </c>
      <c r="C8" s="102"/>
      <c r="D8" s="108"/>
      <c r="E8" s="109" t="s">
        <v>51</v>
      </c>
      <c r="F8" s="110"/>
      <c r="G8" s="111"/>
      <c r="H8" s="112"/>
      <c r="I8" s="112"/>
      <c r="J8" s="111"/>
      <c r="K8" s="113"/>
      <c r="L8" s="111"/>
      <c r="M8" s="54"/>
      <c r="N8" s="65">
        <f t="shared" ref="N8:N39" si="0">IF(D8&lt;&gt;"",1,0)</f>
        <v>0</v>
      </c>
      <c r="O8" s="65">
        <f t="shared" ref="O8:O39" si="1">IF(F8&lt;&gt;"",1,0)</f>
        <v>0</v>
      </c>
      <c r="P8" s="65" t="b">
        <f t="shared" ref="P8:P39" si="2">N8&lt;&gt;O8</f>
        <v>0</v>
      </c>
    </row>
    <row r="9" spans="2:16" ht="33.75" customHeight="1" x14ac:dyDescent="0.15">
      <c r="B9" s="76">
        <v>2</v>
      </c>
      <c r="C9" s="102"/>
      <c r="D9" s="108"/>
      <c r="E9" s="109"/>
      <c r="F9" s="110"/>
      <c r="G9" s="111"/>
      <c r="H9" s="112"/>
      <c r="I9" s="112"/>
      <c r="J9" s="111"/>
      <c r="K9" s="113"/>
      <c r="L9" s="111"/>
      <c r="M9" s="54"/>
      <c r="N9" s="65">
        <f t="shared" si="0"/>
        <v>0</v>
      </c>
      <c r="O9" s="65">
        <f t="shared" si="1"/>
        <v>0</v>
      </c>
      <c r="P9" s="65" t="b">
        <f t="shared" si="2"/>
        <v>0</v>
      </c>
    </row>
    <row r="10" spans="2:16" ht="33.75" customHeight="1" x14ac:dyDescent="0.15">
      <c r="B10" s="76">
        <v>3</v>
      </c>
      <c r="C10" s="102"/>
      <c r="D10" s="108"/>
      <c r="E10" s="109"/>
      <c r="F10" s="110"/>
      <c r="G10" s="111"/>
      <c r="H10" s="112"/>
      <c r="I10" s="112"/>
      <c r="J10" s="111"/>
      <c r="K10" s="113"/>
      <c r="L10" s="111"/>
      <c r="M10" s="54"/>
      <c r="N10" s="65">
        <f t="shared" si="0"/>
        <v>0</v>
      </c>
      <c r="O10" s="65">
        <f t="shared" si="1"/>
        <v>0</v>
      </c>
      <c r="P10" s="65" t="b">
        <f t="shared" si="2"/>
        <v>0</v>
      </c>
    </row>
    <row r="11" spans="2:16" ht="33.75" customHeight="1" x14ac:dyDescent="0.15">
      <c r="B11" s="76">
        <v>4</v>
      </c>
      <c r="C11" s="102"/>
      <c r="D11" s="108"/>
      <c r="E11" s="109"/>
      <c r="F11" s="110"/>
      <c r="G11" s="111"/>
      <c r="H11" s="112"/>
      <c r="I11" s="112"/>
      <c r="J11" s="111"/>
      <c r="K11" s="113"/>
      <c r="L11" s="111"/>
      <c r="M11" s="54"/>
      <c r="N11" s="65">
        <f t="shared" si="0"/>
        <v>0</v>
      </c>
      <c r="O11" s="65">
        <f t="shared" si="1"/>
        <v>0</v>
      </c>
      <c r="P11" s="65" t="b">
        <f t="shared" si="2"/>
        <v>0</v>
      </c>
    </row>
    <row r="12" spans="2:16" ht="33.75" customHeight="1" x14ac:dyDescent="0.15">
      <c r="B12" s="76">
        <v>5</v>
      </c>
      <c r="C12" s="102"/>
      <c r="D12" s="108"/>
      <c r="E12" s="109"/>
      <c r="F12" s="110"/>
      <c r="G12" s="111"/>
      <c r="H12" s="112"/>
      <c r="I12" s="112"/>
      <c r="J12" s="111"/>
      <c r="K12" s="113"/>
      <c r="L12" s="111"/>
      <c r="M12" s="54"/>
      <c r="N12" s="65">
        <f t="shared" si="0"/>
        <v>0</v>
      </c>
      <c r="O12" s="65">
        <f t="shared" si="1"/>
        <v>0</v>
      </c>
      <c r="P12" s="65" t="b">
        <f t="shared" si="2"/>
        <v>0</v>
      </c>
    </row>
    <row r="13" spans="2:16" ht="33.75" customHeight="1" x14ac:dyDescent="0.15">
      <c r="B13" s="76">
        <v>6</v>
      </c>
      <c r="C13" s="102"/>
      <c r="D13" s="108"/>
      <c r="E13" s="109"/>
      <c r="F13" s="110"/>
      <c r="G13" s="111"/>
      <c r="H13" s="112"/>
      <c r="I13" s="112"/>
      <c r="J13" s="111"/>
      <c r="K13" s="113"/>
      <c r="L13" s="111"/>
      <c r="M13" s="54"/>
      <c r="N13" s="65">
        <f t="shared" si="0"/>
        <v>0</v>
      </c>
      <c r="O13" s="65">
        <f t="shared" si="1"/>
        <v>0</v>
      </c>
      <c r="P13" s="65" t="b">
        <f t="shared" si="2"/>
        <v>0</v>
      </c>
    </row>
    <row r="14" spans="2:16" ht="33.75" customHeight="1" x14ac:dyDescent="0.15">
      <c r="B14" s="76">
        <v>7</v>
      </c>
      <c r="C14" s="102"/>
      <c r="D14" s="108"/>
      <c r="E14" s="109"/>
      <c r="F14" s="110"/>
      <c r="G14" s="111"/>
      <c r="H14" s="112"/>
      <c r="I14" s="112"/>
      <c r="J14" s="111"/>
      <c r="K14" s="113"/>
      <c r="L14" s="111"/>
      <c r="M14" s="54"/>
      <c r="N14" s="65">
        <f t="shared" si="0"/>
        <v>0</v>
      </c>
      <c r="O14" s="65">
        <f t="shared" si="1"/>
        <v>0</v>
      </c>
      <c r="P14" s="65" t="b">
        <f t="shared" si="2"/>
        <v>0</v>
      </c>
    </row>
    <row r="15" spans="2:16" ht="33.75" customHeight="1" x14ac:dyDescent="0.15">
      <c r="B15" s="76">
        <v>8</v>
      </c>
      <c r="C15" s="102"/>
      <c r="D15" s="108"/>
      <c r="E15" s="109"/>
      <c r="F15" s="110"/>
      <c r="G15" s="111"/>
      <c r="H15" s="112"/>
      <c r="I15" s="112"/>
      <c r="J15" s="111"/>
      <c r="K15" s="113"/>
      <c r="L15" s="111"/>
      <c r="M15" s="54"/>
      <c r="N15" s="65">
        <f t="shared" si="0"/>
        <v>0</v>
      </c>
      <c r="O15" s="65">
        <f t="shared" si="1"/>
        <v>0</v>
      </c>
      <c r="P15" s="65" t="b">
        <f t="shared" si="2"/>
        <v>0</v>
      </c>
    </row>
    <row r="16" spans="2:16" ht="33.75" customHeight="1" x14ac:dyDescent="0.15">
      <c r="B16" s="76">
        <v>9</v>
      </c>
      <c r="C16" s="102"/>
      <c r="D16" s="108"/>
      <c r="E16" s="109"/>
      <c r="F16" s="110"/>
      <c r="G16" s="111"/>
      <c r="H16" s="112"/>
      <c r="I16" s="112"/>
      <c r="J16" s="111"/>
      <c r="K16" s="113"/>
      <c r="L16" s="111"/>
      <c r="M16" s="54"/>
      <c r="N16" s="65">
        <f t="shared" si="0"/>
        <v>0</v>
      </c>
      <c r="O16" s="65">
        <f t="shared" si="1"/>
        <v>0</v>
      </c>
      <c r="P16" s="65" t="b">
        <f t="shared" si="2"/>
        <v>0</v>
      </c>
    </row>
    <row r="17" spans="2:16" ht="33.75" customHeight="1" x14ac:dyDescent="0.15">
      <c r="B17" s="76">
        <v>10</v>
      </c>
      <c r="C17" s="102"/>
      <c r="D17" s="108"/>
      <c r="E17" s="109"/>
      <c r="F17" s="110"/>
      <c r="G17" s="111"/>
      <c r="H17" s="112"/>
      <c r="I17" s="112"/>
      <c r="J17" s="111"/>
      <c r="K17" s="113"/>
      <c r="L17" s="111"/>
      <c r="M17" s="54"/>
      <c r="N17" s="65">
        <f t="shared" si="0"/>
        <v>0</v>
      </c>
      <c r="O17" s="65">
        <f t="shared" si="1"/>
        <v>0</v>
      </c>
      <c r="P17" s="65" t="b">
        <f t="shared" si="2"/>
        <v>0</v>
      </c>
    </row>
    <row r="18" spans="2:16" ht="33.75" customHeight="1" x14ac:dyDescent="0.15">
      <c r="B18" s="76">
        <v>11</v>
      </c>
      <c r="C18" s="102"/>
      <c r="D18" s="108"/>
      <c r="E18" s="109"/>
      <c r="F18" s="110"/>
      <c r="G18" s="111"/>
      <c r="H18" s="112"/>
      <c r="I18" s="112"/>
      <c r="J18" s="111"/>
      <c r="K18" s="113"/>
      <c r="L18" s="111"/>
      <c r="M18" s="54"/>
      <c r="N18" s="65">
        <f t="shared" si="0"/>
        <v>0</v>
      </c>
      <c r="O18" s="65">
        <f t="shared" si="1"/>
        <v>0</v>
      </c>
      <c r="P18" s="65" t="b">
        <f t="shared" si="2"/>
        <v>0</v>
      </c>
    </row>
    <row r="19" spans="2:16" ht="33.75" customHeight="1" x14ac:dyDescent="0.15">
      <c r="B19" s="76">
        <v>12</v>
      </c>
      <c r="C19" s="102"/>
      <c r="D19" s="108"/>
      <c r="E19" s="109"/>
      <c r="F19" s="110"/>
      <c r="G19" s="111"/>
      <c r="H19" s="112"/>
      <c r="I19" s="112"/>
      <c r="J19" s="111"/>
      <c r="K19" s="113"/>
      <c r="L19" s="111"/>
      <c r="M19" s="53"/>
      <c r="N19" s="65">
        <f t="shared" si="0"/>
        <v>0</v>
      </c>
      <c r="O19" s="65">
        <f t="shared" si="1"/>
        <v>0</v>
      </c>
      <c r="P19" s="65" t="b">
        <f t="shared" si="2"/>
        <v>0</v>
      </c>
    </row>
    <row r="20" spans="2:16" ht="33.75" customHeight="1" x14ac:dyDescent="0.15">
      <c r="B20" s="76">
        <v>13</v>
      </c>
      <c r="C20" s="102"/>
      <c r="D20" s="108"/>
      <c r="E20" s="109"/>
      <c r="F20" s="110"/>
      <c r="G20" s="111"/>
      <c r="H20" s="112"/>
      <c r="I20" s="112"/>
      <c r="J20" s="111"/>
      <c r="K20" s="113"/>
      <c r="L20" s="111"/>
      <c r="M20" s="53"/>
      <c r="N20" s="65">
        <f t="shared" si="0"/>
        <v>0</v>
      </c>
      <c r="O20" s="65">
        <f t="shared" si="1"/>
        <v>0</v>
      </c>
      <c r="P20" s="65" t="b">
        <f t="shared" si="2"/>
        <v>0</v>
      </c>
    </row>
    <row r="21" spans="2:16" ht="33.75" customHeight="1" x14ac:dyDescent="0.15">
      <c r="B21" s="76">
        <v>14</v>
      </c>
      <c r="C21" s="102"/>
      <c r="D21" s="108"/>
      <c r="E21" s="109"/>
      <c r="F21" s="110"/>
      <c r="G21" s="111"/>
      <c r="H21" s="112"/>
      <c r="I21" s="112"/>
      <c r="J21" s="111"/>
      <c r="K21" s="113"/>
      <c r="L21" s="111"/>
      <c r="M21" s="53"/>
      <c r="N21" s="65">
        <f t="shared" si="0"/>
        <v>0</v>
      </c>
      <c r="O21" s="65">
        <f t="shared" si="1"/>
        <v>0</v>
      </c>
      <c r="P21" s="65" t="b">
        <f t="shared" si="2"/>
        <v>0</v>
      </c>
    </row>
    <row r="22" spans="2:16" ht="33.75" customHeight="1" x14ac:dyDescent="0.15">
      <c r="B22" s="76">
        <v>15</v>
      </c>
      <c r="C22" s="102"/>
      <c r="D22" s="108"/>
      <c r="E22" s="109"/>
      <c r="F22" s="110"/>
      <c r="G22" s="111"/>
      <c r="H22" s="112"/>
      <c r="I22" s="112"/>
      <c r="J22" s="111"/>
      <c r="K22" s="113"/>
      <c r="L22" s="111"/>
      <c r="M22" s="53"/>
      <c r="N22" s="65">
        <f t="shared" si="0"/>
        <v>0</v>
      </c>
      <c r="O22" s="65">
        <f t="shared" si="1"/>
        <v>0</v>
      </c>
      <c r="P22" s="65" t="b">
        <f t="shared" si="2"/>
        <v>0</v>
      </c>
    </row>
    <row r="23" spans="2:16" ht="33.75" customHeight="1" x14ac:dyDescent="0.15">
      <c r="B23" s="76">
        <v>16</v>
      </c>
      <c r="C23" s="102"/>
      <c r="D23" s="108"/>
      <c r="E23" s="109"/>
      <c r="F23" s="110"/>
      <c r="G23" s="111"/>
      <c r="H23" s="112"/>
      <c r="I23" s="112"/>
      <c r="J23" s="111"/>
      <c r="K23" s="113"/>
      <c r="L23" s="111"/>
      <c r="M23" s="53"/>
      <c r="N23" s="65">
        <f t="shared" si="0"/>
        <v>0</v>
      </c>
      <c r="O23" s="65">
        <f t="shared" si="1"/>
        <v>0</v>
      </c>
      <c r="P23" s="65" t="b">
        <f t="shared" si="2"/>
        <v>0</v>
      </c>
    </row>
    <row r="24" spans="2:16" ht="33.75" customHeight="1" x14ac:dyDescent="0.15">
      <c r="B24" s="76">
        <v>17</v>
      </c>
      <c r="C24" s="102"/>
      <c r="D24" s="108"/>
      <c r="E24" s="109"/>
      <c r="F24" s="110"/>
      <c r="G24" s="111"/>
      <c r="H24" s="112"/>
      <c r="I24" s="112"/>
      <c r="J24" s="111"/>
      <c r="K24" s="113"/>
      <c r="L24" s="111"/>
      <c r="M24" s="53"/>
      <c r="N24" s="65">
        <f t="shared" si="0"/>
        <v>0</v>
      </c>
      <c r="O24" s="65">
        <f t="shared" si="1"/>
        <v>0</v>
      </c>
      <c r="P24" s="65" t="b">
        <f t="shared" si="2"/>
        <v>0</v>
      </c>
    </row>
    <row r="25" spans="2:16" ht="33.75" customHeight="1" x14ac:dyDescent="0.15">
      <c r="B25" s="76">
        <v>18</v>
      </c>
      <c r="C25" s="102"/>
      <c r="D25" s="108"/>
      <c r="E25" s="109"/>
      <c r="F25" s="110"/>
      <c r="G25" s="111"/>
      <c r="H25" s="112"/>
      <c r="I25" s="112"/>
      <c r="J25" s="111"/>
      <c r="K25" s="113"/>
      <c r="L25" s="111"/>
      <c r="M25" s="53"/>
      <c r="N25" s="65">
        <f t="shared" si="0"/>
        <v>0</v>
      </c>
      <c r="O25" s="65">
        <f t="shared" si="1"/>
        <v>0</v>
      </c>
      <c r="P25" s="65" t="b">
        <f t="shared" si="2"/>
        <v>0</v>
      </c>
    </row>
    <row r="26" spans="2:16" ht="33.75" customHeight="1" x14ac:dyDescent="0.15">
      <c r="B26" s="76">
        <v>19</v>
      </c>
      <c r="C26" s="102"/>
      <c r="D26" s="108"/>
      <c r="E26" s="109"/>
      <c r="F26" s="110"/>
      <c r="G26" s="111"/>
      <c r="H26" s="112"/>
      <c r="I26" s="112"/>
      <c r="J26" s="111"/>
      <c r="K26" s="113"/>
      <c r="L26" s="111"/>
      <c r="M26" s="53"/>
      <c r="N26" s="65">
        <f t="shared" si="0"/>
        <v>0</v>
      </c>
      <c r="O26" s="65">
        <f t="shared" si="1"/>
        <v>0</v>
      </c>
      <c r="P26" s="65" t="b">
        <f t="shared" si="2"/>
        <v>0</v>
      </c>
    </row>
    <row r="27" spans="2:16" ht="33.75" customHeight="1" x14ac:dyDescent="0.15">
      <c r="B27" s="76">
        <v>20</v>
      </c>
      <c r="C27" s="102"/>
      <c r="D27" s="108"/>
      <c r="E27" s="109"/>
      <c r="F27" s="110"/>
      <c r="G27" s="111"/>
      <c r="H27" s="112"/>
      <c r="I27" s="112"/>
      <c r="J27" s="111"/>
      <c r="K27" s="113"/>
      <c r="L27" s="111"/>
      <c r="M27" s="53"/>
      <c r="N27" s="65">
        <f t="shared" si="0"/>
        <v>0</v>
      </c>
      <c r="O27" s="65">
        <f t="shared" si="1"/>
        <v>0</v>
      </c>
      <c r="P27" s="65" t="b">
        <f t="shared" si="2"/>
        <v>0</v>
      </c>
    </row>
    <row r="28" spans="2:16" ht="33.75" customHeight="1" x14ac:dyDescent="0.15">
      <c r="B28" s="76">
        <v>21</v>
      </c>
      <c r="C28" s="102"/>
      <c r="D28" s="108"/>
      <c r="E28" s="109"/>
      <c r="F28" s="110"/>
      <c r="G28" s="111"/>
      <c r="H28" s="112"/>
      <c r="I28" s="112"/>
      <c r="J28" s="111"/>
      <c r="K28" s="113"/>
      <c r="L28" s="111"/>
      <c r="M28" s="53"/>
      <c r="N28" s="65">
        <f t="shared" si="0"/>
        <v>0</v>
      </c>
      <c r="O28" s="65">
        <f t="shared" si="1"/>
        <v>0</v>
      </c>
      <c r="P28" s="65" t="b">
        <f t="shared" si="2"/>
        <v>0</v>
      </c>
    </row>
    <row r="29" spans="2:16" ht="33.75" customHeight="1" x14ac:dyDescent="0.15">
      <c r="B29" s="76">
        <v>22</v>
      </c>
      <c r="C29" s="102"/>
      <c r="D29" s="108"/>
      <c r="E29" s="109"/>
      <c r="F29" s="110"/>
      <c r="G29" s="111"/>
      <c r="H29" s="112"/>
      <c r="I29" s="112"/>
      <c r="J29" s="111"/>
      <c r="K29" s="113"/>
      <c r="L29" s="111"/>
      <c r="M29" s="53"/>
      <c r="N29" s="65">
        <f t="shared" si="0"/>
        <v>0</v>
      </c>
      <c r="O29" s="65">
        <f t="shared" si="1"/>
        <v>0</v>
      </c>
      <c r="P29" s="65" t="b">
        <f t="shared" si="2"/>
        <v>0</v>
      </c>
    </row>
    <row r="30" spans="2:16" ht="33.75" customHeight="1" x14ac:dyDescent="0.15">
      <c r="B30" s="76">
        <v>23</v>
      </c>
      <c r="C30" s="102"/>
      <c r="D30" s="108"/>
      <c r="E30" s="109"/>
      <c r="F30" s="110"/>
      <c r="G30" s="111"/>
      <c r="H30" s="112"/>
      <c r="I30" s="112"/>
      <c r="J30" s="111"/>
      <c r="K30" s="113"/>
      <c r="L30" s="111"/>
      <c r="M30" s="53"/>
      <c r="N30" s="65">
        <f t="shared" si="0"/>
        <v>0</v>
      </c>
      <c r="O30" s="65">
        <f t="shared" si="1"/>
        <v>0</v>
      </c>
      <c r="P30" s="65" t="b">
        <f t="shared" si="2"/>
        <v>0</v>
      </c>
    </row>
    <row r="31" spans="2:16" ht="33.75" customHeight="1" x14ac:dyDescent="0.15">
      <c r="B31" s="76">
        <v>24</v>
      </c>
      <c r="C31" s="102"/>
      <c r="D31" s="108"/>
      <c r="E31" s="109"/>
      <c r="F31" s="110"/>
      <c r="G31" s="111"/>
      <c r="H31" s="112"/>
      <c r="I31" s="112"/>
      <c r="J31" s="111"/>
      <c r="K31" s="113"/>
      <c r="L31" s="111"/>
      <c r="M31" s="53"/>
      <c r="N31" s="65">
        <f t="shared" si="0"/>
        <v>0</v>
      </c>
      <c r="O31" s="65">
        <f t="shared" si="1"/>
        <v>0</v>
      </c>
      <c r="P31" s="65" t="b">
        <f t="shared" si="2"/>
        <v>0</v>
      </c>
    </row>
    <row r="32" spans="2:16" ht="33.75" customHeight="1" x14ac:dyDescent="0.15">
      <c r="B32" s="76">
        <v>25</v>
      </c>
      <c r="C32" s="102"/>
      <c r="D32" s="108"/>
      <c r="E32" s="109"/>
      <c r="F32" s="110"/>
      <c r="G32" s="111"/>
      <c r="H32" s="112"/>
      <c r="I32" s="112"/>
      <c r="J32" s="111"/>
      <c r="K32" s="113"/>
      <c r="L32" s="111"/>
      <c r="M32" s="53"/>
      <c r="N32" s="65">
        <f t="shared" si="0"/>
        <v>0</v>
      </c>
      <c r="O32" s="65">
        <f t="shared" si="1"/>
        <v>0</v>
      </c>
      <c r="P32" s="65" t="b">
        <f t="shared" si="2"/>
        <v>0</v>
      </c>
    </row>
    <row r="33" spans="2:16" ht="33.75" customHeight="1" x14ac:dyDescent="0.15">
      <c r="B33" s="76">
        <v>26</v>
      </c>
      <c r="C33" s="102"/>
      <c r="D33" s="108"/>
      <c r="E33" s="109"/>
      <c r="F33" s="110"/>
      <c r="G33" s="111"/>
      <c r="H33" s="112"/>
      <c r="I33" s="112"/>
      <c r="J33" s="111"/>
      <c r="K33" s="113"/>
      <c r="L33" s="111"/>
      <c r="M33" s="53"/>
      <c r="N33" s="65">
        <f t="shared" si="0"/>
        <v>0</v>
      </c>
      <c r="O33" s="65">
        <f t="shared" si="1"/>
        <v>0</v>
      </c>
      <c r="P33" s="65" t="b">
        <f t="shared" si="2"/>
        <v>0</v>
      </c>
    </row>
    <row r="34" spans="2:16" ht="33.75" customHeight="1" x14ac:dyDescent="0.15">
      <c r="B34" s="76">
        <v>27</v>
      </c>
      <c r="C34" s="102"/>
      <c r="D34" s="108"/>
      <c r="E34" s="109"/>
      <c r="F34" s="110"/>
      <c r="G34" s="111"/>
      <c r="H34" s="112"/>
      <c r="I34" s="112"/>
      <c r="J34" s="111"/>
      <c r="K34" s="113"/>
      <c r="L34" s="111"/>
      <c r="M34" s="53"/>
      <c r="N34" s="65">
        <f t="shared" si="0"/>
        <v>0</v>
      </c>
      <c r="O34" s="65">
        <f t="shared" si="1"/>
        <v>0</v>
      </c>
      <c r="P34" s="65" t="b">
        <f t="shared" si="2"/>
        <v>0</v>
      </c>
    </row>
    <row r="35" spans="2:16" ht="33.75" customHeight="1" x14ac:dyDescent="0.15">
      <c r="B35" s="76">
        <v>28</v>
      </c>
      <c r="C35" s="102"/>
      <c r="D35" s="108"/>
      <c r="E35" s="109"/>
      <c r="F35" s="110"/>
      <c r="G35" s="111"/>
      <c r="H35" s="112"/>
      <c r="I35" s="112"/>
      <c r="J35" s="111"/>
      <c r="K35" s="113"/>
      <c r="L35" s="111"/>
      <c r="M35" s="53"/>
      <c r="N35" s="65">
        <f t="shared" si="0"/>
        <v>0</v>
      </c>
      <c r="O35" s="65">
        <f t="shared" si="1"/>
        <v>0</v>
      </c>
      <c r="P35" s="65" t="b">
        <f t="shared" si="2"/>
        <v>0</v>
      </c>
    </row>
    <row r="36" spans="2:16" ht="33.75" customHeight="1" x14ac:dyDescent="0.15">
      <c r="B36" s="76">
        <v>29</v>
      </c>
      <c r="C36" s="102"/>
      <c r="D36" s="108"/>
      <c r="E36" s="109"/>
      <c r="F36" s="110"/>
      <c r="G36" s="111"/>
      <c r="H36" s="112"/>
      <c r="I36" s="112"/>
      <c r="J36" s="111"/>
      <c r="K36" s="113"/>
      <c r="L36" s="111"/>
      <c r="M36" s="53"/>
      <c r="N36" s="65">
        <f t="shared" si="0"/>
        <v>0</v>
      </c>
      <c r="O36" s="65">
        <f t="shared" si="1"/>
        <v>0</v>
      </c>
      <c r="P36" s="65" t="b">
        <f t="shared" si="2"/>
        <v>0</v>
      </c>
    </row>
    <row r="37" spans="2:16" ht="33.75" customHeight="1" x14ac:dyDescent="0.15">
      <c r="B37" s="76">
        <v>30</v>
      </c>
      <c r="C37" s="102"/>
      <c r="D37" s="108"/>
      <c r="E37" s="109"/>
      <c r="F37" s="110"/>
      <c r="G37" s="111"/>
      <c r="H37" s="112"/>
      <c r="I37" s="112"/>
      <c r="J37" s="111"/>
      <c r="K37" s="113"/>
      <c r="L37" s="111"/>
      <c r="M37" s="53"/>
      <c r="N37" s="65">
        <f t="shared" si="0"/>
        <v>0</v>
      </c>
      <c r="O37" s="65">
        <f t="shared" si="1"/>
        <v>0</v>
      </c>
      <c r="P37" s="65" t="b">
        <f t="shared" si="2"/>
        <v>0</v>
      </c>
    </row>
    <row r="38" spans="2:16" ht="33.75" customHeight="1" x14ac:dyDescent="0.15">
      <c r="B38" s="76">
        <v>31</v>
      </c>
      <c r="C38" s="102"/>
      <c r="D38" s="108"/>
      <c r="E38" s="109"/>
      <c r="F38" s="110"/>
      <c r="G38" s="111"/>
      <c r="H38" s="112"/>
      <c r="I38" s="112"/>
      <c r="J38" s="111"/>
      <c r="K38" s="113"/>
      <c r="L38" s="111"/>
      <c r="M38" s="53"/>
      <c r="N38" s="65">
        <f t="shared" si="0"/>
        <v>0</v>
      </c>
      <c r="O38" s="65">
        <f t="shared" si="1"/>
        <v>0</v>
      </c>
      <c r="P38" s="65" t="b">
        <f t="shared" si="2"/>
        <v>0</v>
      </c>
    </row>
    <row r="39" spans="2:16" ht="33.75" customHeight="1" x14ac:dyDescent="0.15">
      <c r="B39" s="76">
        <v>32</v>
      </c>
      <c r="C39" s="102"/>
      <c r="D39" s="108"/>
      <c r="E39" s="109"/>
      <c r="F39" s="110"/>
      <c r="G39" s="111"/>
      <c r="H39" s="112"/>
      <c r="I39" s="112"/>
      <c r="J39" s="111"/>
      <c r="K39" s="113"/>
      <c r="L39" s="111"/>
      <c r="M39" s="53"/>
      <c r="N39" s="65">
        <f t="shared" si="0"/>
        <v>0</v>
      </c>
      <c r="O39" s="65">
        <f t="shared" si="1"/>
        <v>0</v>
      </c>
      <c r="P39" s="65" t="b">
        <f t="shared" si="2"/>
        <v>0</v>
      </c>
    </row>
    <row r="40" spans="2:16" ht="33.75" customHeight="1" x14ac:dyDescent="0.15">
      <c r="B40" s="76">
        <v>33</v>
      </c>
      <c r="C40" s="102"/>
      <c r="D40" s="108"/>
      <c r="E40" s="109"/>
      <c r="F40" s="110"/>
      <c r="G40" s="111"/>
      <c r="H40" s="112"/>
      <c r="I40" s="112"/>
      <c r="J40" s="111"/>
      <c r="K40" s="113"/>
      <c r="L40" s="111"/>
      <c r="M40" s="53"/>
      <c r="N40" s="65">
        <f t="shared" ref="N40:N71" si="3">IF(D40&lt;&gt;"",1,0)</f>
        <v>0</v>
      </c>
      <c r="O40" s="65">
        <f t="shared" ref="O40:O71" si="4">IF(F40&lt;&gt;"",1,0)</f>
        <v>0</v>
      </c>
      <c r="P40" s="65" t="b">
        <f t="shared" ref="P40:P71" si="5">N40&lt;&gt;O40</f>
        <v>0</v>
      </c>
    </row>
    <row r="41" spans="2:16" ht="33.75" customHeight="1" x14ac:dyDescent="0.15">
      <c r="B41" s="76">
        <v>34</v>
      </c>
      <c r="C41" s="102"/>
      <c r="D41" s="108"/>
      <c r="E41" s="109"/>
      <c r="F41" s="110"/>
      <c r="G41" s="111"/>
      <c r="H41" s="112"/>
      <c r="I41" s="112"/>
      <c r="J41" s="111"/>
      <c r="K41" s="113"/>
      <c r="L41" s="111"/>
      <c r="M41" s="53"/>
      <c r="N41" s="65">
        <f t="shared" si="3"/>
        <v>0</v>
      </c>
      <c r="O41" s="65">
        <f t="shared" si="4"/>
        <v>0</v>
      </c>
      <c r="P41" s="65" t="b">
        <f t="shared" si="5"/>
        <v>0</v>
      </c>
    </row>
    <row r="42" spans="2:16" ht="33.75" customHeight="1" x14ac:dyDescent="0.15">
      <c r="B42" s="76">
        <v>35</v>
      </c>
      <c r="C42" s="102"/>
      <c r="D42" s="108"/>
      <c r="E42" s="109"/>
      <c r="F42" s="110"/>
      <c r="G42" s="111"/>
      <c r="H42" s="112"/>
      <c r="I42" s="112"/>
      <c r="J42" s="111"/>
      <c r="K42" s="113"/>
      <c r="L42" s="111"/>
      <c r="M42" s="53"/>
      <c r="N42" s="65">
        <f t="shared" si="3"/>
        <v>0</v>
      </c>
      <c r="O42" s="65">
        <f t="shared" si="4"/>
        <v>0</v>
      </c>
      <c r="P42" s="65" t="b">
        <f t="shared" si="5"/>
        <v>0</v>
      </c>
    </row>
    <row r="43" spans="2:16" ht="33.75" customHeight="1" x14ac:dyDescent="0.15">
      <c r="B43" s="76">
        <v>36</v>
      </c>
      <c r="C43" s="102"/>
      <c r="D43" s="108"/>
      <c r="E43" s="109"/>
      <c r="F43" s="110"/>
      <c r="G43" s="111"/>
      <c r="H43" s="112"/>
      <c r="I43" s="112"/>
      <c r="J43" s="111"/>
      <c r="K43" s="113"/>
      <c r="L43" s="111"/>
      <c r="M43" s="53"/>
      <c r="N43" s="65">
        <f t="shared" si="3"/>
        <v>0</v>
      </c>
      <c r="O43" s="65">
        <f t="shared" si="4"/>
        <v>0</v>
      </c>
      <c r="P43" s="65" t="b">
        <f t="shared" si="5"/>
        <v>0</v>
      </c>
    </row>
    <row r="44" spans="2:16" ht="33.75" customHeight="1" x14ac:dyDescent="0.15">
      <c r="B44" s="76">
        <v>37</v>
      </c>
      <c r="C44" s="102"/>
      <c r="D44" s="108"/>
      <c r="E44" s="109"/>
      <c r="F44" s="110"/>
      <c r="G44" s="111"/>
      <c r="H44" s="112"/>
      <c r="I44" s="112"/>
      <c r="J44" s="111"/>
      <c r="K44" s="113"/>
      <c r="L44" s="111"/>
      <c r="M44" s="53"/>
      <c r="N44" s="65">
        <f t="shared" si="3"/>
        <v>0</v>
      </c>
      <c r="O44" s="65">
        <f t="shared" si="4"/>
        <v>0</v>
      </c>
      <c r="P44" s="65" t="b">
        <f t="shared" si="5"/>
        <v>0</v>
      </c>
    </row>
    <row r="45" spans="2:16" ht="33.75" customHeight="1" x14ac:dyDescent="0.15">
      <c r="B45" s="76">
        <v>38</v>
      </c>
      <c r="C45" s="102"/>
      <c r="D45" s="108"/>
      <c r="E45" s="109"/>
      <c r="F45" s="110"/>
      <c r="G45" s="111"/>
      <c r="H45" s="112"/>
      <c r="I45" s="112"/>
      <c r="J45" s="111"/>
      <c r="K45" s="113"/>
      <c r="L45" s="111"/>
      <c r="M45" s="53"/>
      <c r="N45" s="65">
        <f t="shared" si="3"/>
        <v>0</v>
      </c>
      <c r="O45" s="65">
        <f t="shared" si="4"/>
        <v>0</v>
      </c>
      <c r="P45" s="65" t="b">
        <f t="shared" si="5"/>
        <v>0</v>
      </c>
    </row>
    <row r="46" spans="2:16" ht="33.75" customHeight="1" x14ac:dyDescent="0.15">
      <c r="B46" s="76">
        <v>39</v>
      </c>
      <c r="C46" s="102"/>
      <c r="D46" s="108"/>
      <c r="E46" s="109"/>
      <c r="F46" s="110"/>
      <c r="G46" s="111"/>
      <c r="H46" s="112"/>
      <c r="I46" s="112"/>
      <c r="J46" s="111"/>
      <c r="K46" s="113"/>
      <c r="L46" s="111"/>
      <c r="M46" s="53"/>
      <c r="N46" s="65">
        <f t="shared" si="3"/>
        <v>0</v>
      </c>
      <c r="O46" s="65">
        <f t="shared" si="4"/>
        <v>0</v>
      </c>
      <c r="P46" s="65" t="b">
        <f t="shared" si="5"/>
        <v>0</v>
      </c>
    </row>
    <row r="47" spans="2:16" ht="33.75" customHeight="1" x14ac:dyDescent="0.15">
      <c r="B47" s="76">
        <v>40</v>
      </c>
      <c r="C47" s="102"/>
      <c r="D47" s="108"/>
      <c r="E47" s="109"/>
      <c r="F47" s="110"/>
      <c r="G47" s="111"/>
      <c r="H47" s="112"/>
      <c r="I47" s="112"/>
      <c r="J47" s="111"/>
      <c r="K47" s="113"/>
      <c r="L47" s="111"/>
      <c r="M47" s="53"/>
      <c r="N47" s="65">
        <f t="shared" si="3"/>
        <v>0</v>
      </c>
      <c r="O47" s="65">
        <f t="shared" si="4"/>
        <v>0</v>
      </c>
      <c r="P47" s="65" t="b">
        <f t="shared" si="5"/>
        <v>0</v>
      </c>
    </row>
    <row r="48" spans="2:16" ht="33.75" customHeight="1" x14ac:dyDescent="0.15">
      <c r="B48" s="76">
        <v>41</v>
      </c>
      <c r="C48" s="102"/>
      <c r="D48" s="108"/>
      <c r="E48" s="109"/>
      <c r="F48" s="110"/>
      <c r="G48" s="111"/>
      <c r="H48" s="112"/>
      <c r="I48" s="112"/>
      <c r="J48" s="111"/>
      <c r="K48" s="113"/>
      <c r="L48" s="111"/>
      <c r="M48" s="53"/>
      <c r="N48" s="65">
        <f t="shared" si="3"/>
        <v>0</v>
      </c>
      <c r="O48" s="65">
        <f t="shared" si="4"/>
        <v>0</v>
      </c>
      <c r="P48" s="65" t="b">
        <f t="shared" si="5"/>
        <v>0</v>
      </c>
    </row>
    <row r="49" spans="2:16" ht="33.75" customHeight="1" x14ac:dyDescent="0.15">
      <c r="B49" s="76">
        <v>42</v>
      </c>
      <c r="C49" s="102"/>
      <c r="D49" s="108"/>
      <c r="E49" s="109"/>
      <c r="F49" s="110"/>
      <c r="G49" s="111"/>
      <c r="H49" s="112"/>
      <c r="I49" s="112"/>
      <c r="J49" s="111"/>
      <c r="K49" s="113"/>
      <c r="L49" s="111"/>
      <c r="M49" s="53"/>
      <c r="N49" s="65">
        <f t="shared" si="3"/>
        <v>0</v>
      </c>
      <c r="O49" s="65">
        <f t="shared" si="4"/>
        <v>0</v>
      </c>
      <c r="P49" s="65" t="b">
        <f t="shared" si="5"/>
        <v>0</v>
      </c>
    </row>
    <row r="50" spans="2:16" ht="33.75" customHeight="1" x14ac:dyDescent="0.15">
      <c r="B50" s="76">
        <v>43</v>
      </c>
      <c r="C50" s="102"/>
      <c r="D50" s="108"/>
      <c r="E50" s="109"/>
      <c r="F50" s="110"/>
      <c r="G50" s="111"/>
      <c r="H50" s="112"/>
      <c r="I50" s="112"/>
      <c r="J50" s="111"/>
      <c r="K50" s="113"/>
      <c r="L50" s="111"/>
      <c r="M50" s="53"/>
      <c r="N50" s="65">
        <f t="shared" si="3"/>
        <v>0</v>
      </c>
      <c r="O50" s="65">
        <f t="shared" si="4"/>
        <v>0</v>
      </c>
      <c r="P50" s="65" t="b">
        <f t="shared" si="5"/>
        <v>0</v>
      </c>
    </row>
    <row r="51" spans="2:16" ht="33.75" customHeight="1" x14ac:dyDescent="0.15">
      <c r="B51" s="76">
        <v>44</v>
      </c>
      <c r="C51" s="102"/>
      <c r="D51" s="108"/>
      <c r="E51" s="109"/>
      <c r="F51" s="110"/>
      <c r="G51" s="111"/>
      <c r="H51" s="112"/>
      <c r="I51" s="112"/>
      <c r="J51" s="111"/>
      <c r="K51" s="113"/>
      <c r="L51" s="111"/>
      <c r="M51" s="53"/>
      <c r="N51" s="65">
        <f t="shared" si="3"/>
        <v>0</v>
      </c>
      <c r="O51" s="65">
        <f t="shared" si="4"/>
        <v>0</v>
      </c>
      <c r="P51" s="65" t="b">
        <f t="shared" si="5"/>
        <v>0</v>
      </c>
    </row>
    <row r="52" spans="2:16" ht="33.75" customHeight="1" x14ac:dyDescent="0.15">
      <c r="B52" s="76">
        <v>45</v>
      </c>
      <c r="C52" s="102"/>
      <c r="D52" s="108"/>
      <c r="E52" s="109"/>
      <c r="F52" s="110"/>
      <c r="G52" s="111"/>
      <c r="H52" s="112"/>
      <c r="I52" s="112"/>
      <c r="J52" s="111"/>
      <c r="K52" s="113"/>
      <c r="L52" s="111"/>
      <c r="M52" s="53"/>
      <c r="N52" s="65">
        <f t="shared" si="3"/>
        <v>0</v>
      </c>
      <c r="O52" s="65">
        <f t="shared" si="4"/>
        <v>0</v>
      </c>
      <c r="P52" s="65" t="b">
        <f t="shared" si="5"/>
        <v>0</v>
      </c>
    </row>
    <row r="53" spans="2:16" ht="33.75" customHeight="1" x14ac:dyDescent="0.15">
      <c r="B53" s="76">
        <v>46</v>
      </c>
      <c r="C53" s="102"/>
      <c r="D53" s="108"/>
      <c r="E53" s="109"/>
      <c r="F53" s="110"/>
      <c r="G53" s="111"/>
      <c r="H53" s="112"/>
      <c r="I53" s="112"/>
      <c r="J53" s="111"/>
      <c r="K53" s="113"/>
      <c r="L53" s="111"/>
      <c r="M53" s="53"/>
      <c r="N53" s="65">
        <f t="shared" si="3"/>
        <v>0</v>
      </c>
      <c r="O53" s="65">
        <f t="shared" si="4"/>
        <v>0</v>
      </c>
      <c r="P53" s="65" t="b">
        <f t="shared" si="5"/>
        <v>0</v>
      </c>
    </row>
    <row r="54" spans="2:16" ht="33.75" customHeight="1" x14ac:dyDescent="0.15">
      <c r="B54" s="76">
        <v>47</v>
      </c>
      <c r="C54" s="102"/>
      <c r="D54" s="108"/>
      <c r="E54" s="109"/>
      <c r="F54" s="110"/>
      <c r="G54" s="111"/>
      <c r="H54" s="112"/>
      <c r="I54" s="112"/>
      <c r="J54" s="111"/>
      <c r="K54" s="113"/>
      <c r="L54" s="111"/>
      <c r="M54" s="53"/>
      <c r="N54" s="65">
        <f t="shared" si="3"/>
        <v>0</v>
      </c>
      <c r="O54" s="65">
        <f t="shared" si="4"/>
        <v>0</v>
      </c>
      <c r="P54" s="65" t="b">
        <f t="shared" si="5"/>
        <v>0</v>
      </c>
    </row>
    <row r="55" spans="2:16" ht="33.75" customHeight="1" x14ac:dyDescent="0.15">
      <c r="B55" s="76">
        <v>48</v>
      </c>
      <c r="C55" s="102"/>
      <c r="D55" s="108"/>
      <c r="E55" s="109"/>
      <c r="F55" s="110"/>
      <c r="G55" s="111"/>
      <c r="H55" s="112"/>
      <c r="I55" s="112"/>
      <c r="J55" s="111"/>
      <c r="K55" s="113"/>
      <c r="L55" s="111"/>
      <c r="M55" s="52"/>
      <c r="N55" s="65">
        <f t="shared" si="3"/>
        <v>0</v>
      </c>
      <c r="O55" s="65">
        <f t="shared" si="4"/>
        <v>0</v>
      </c>
      <c r="P55" s="65" t="b">
        <f t="shared" si="5"/>
        <v>0</v>
      </c>
    </row>
    <row r="56" spans="2:16" ht="33.75" customHeight="1" x14ac:dyDescent="0.15">
      <c r="B56" s="76">
        <v>49</v>
      </c>
      <c r="C56" s="102"/>
      <c r="D56" s="108"/>
      <c r="E56" s="109"/>
      <c r="F56" s="110"/>
      <c r="G56" s="111"/>
      <c r="H56" s="112"/>
      <c r="I56" s="112"/>
      <c r="J56" s="111"/>
      <c r="K56" s="113"/>
      <c r="L56" s="111"/>
      <c r="M56" s="52"/>
      <c r="N56" s="65">
        <f t="shared" si="3"/>
        <v>0</v>
      </c>
      <c r="O56" s="65">
        <f t="shared" si="4"/>
        <v>0</v>
      </c>
      <c r="P56" s="65" t="b">
        <f t="shared" si="5"/>
        <v>0</v>
      </c>
    </row>
    <row r="57" spans="2:16" ht="33.75" customHeight="1" x14ac:dyDescent="0.15">
      <c r="B57" s="76">
        <v>50</v>
      </c>
      <c r="C57" s="102"/>
      <c r="D57" s="108"/>
      <c r="E57" s="109"/>
      <c r="F57" s="110"/>
      <c r="G57" s="111"/>
      <c r="H57" s="112"/>
      <c r="I57" s="112"/>
      <c r="J57" s="111"/>
      <c r="K57" s="113"/>
      <c r="L57" s="111"/>
      <c r="M57" s="52"/>
      <c r="N57" s="65">
        <f t="shared" si="3"/>
        <v>0</v>
      </c>
      <c r="O57" s="65">
        <f t="shared" si="4"/>
        <v>0</v>
      </c>
      <c r="P57" s="65" t="b">
        <f t="shared" si="5"/>
        <v>0</v>
      </c>
    </row>
    <row r="58" spans="2:16" ht="33.75" customHeight="1" x14ac:dyDescent="0.15">
      <c r="B58" s="76">
        <v>51</v>
      </c>
      <c r="C58" s="102"/>
      <c r="D58" s="108"/>
      <c r="E58" s="109"/>
      <c r="F58" s="110"/>
      <c r="G58" s="111"/>
      <c r="H58" s="112"/>
      <c r="I58" s="112"/>
      <c r="J58" s="111"/>
      <c r="K58" s="113"/>
      <c r="L58" s="111"/>
      <c r="M58" s="52"/>
      <c r="N58" s="65">
        <f t="shared" si="3"/>
        <v>0</v>
      </c>
      <c r="O58" s="65">
        <f t="shared" si="4"/>
        <v>0</v>
      </c>
      <c r="P58" s="65" t="b">
        <f t="shared" si="5"/>
        <v>0</v>
      </c>
    </row>
    <row r="59" spans="2:16" ht="33.75" customHeight="1" x14ac:dyDescent="0.15">
      <c r="B59" s="76">
        <v>52</v>
      </c>
      <c r="C59" s="102"/>
      <c r="D59" s="108"/>
      <c r="E59" s="109"/>
      <c r="F59" s="110"/>
      <c r="G59" s="111"/>
      <c r="H59" s="112"/>
      <c r="I59" s="112"/>
      <c r="J59" s="111"/>
      <c r="K59" s="113"/>
      <c r="L59" s="111"/>
      <c r="M59" s="52"/>
      <c r="N59" s="65">
        <f t="shared" si="3"/>
        <v>0</v>
      </c>
      <c r="O59" s="65">
        <f t="shared" si="4"/>
        <v>0</v>
      </c>
      <c r="P59" s="65" t="b">
        <f t="shared" si="5"/>
        <v>0</v>
      </c>
    </row>
    <row r="60" spans="2:16" ht="33.75" customHeight="1" x14ac:dyDescent="0.15">
      <c r="B60" s="76">
        <v>53</v>
      </c>
      <c r="C60" s="102"/>
      <c r="D60" s="108"/>
      <c r="E60" s="109"/>
      <c r="F60" s="110"/>
      <c r="G60" s="111"/>
      <c r="H60" s="112"/>
      <c r="I60" s="112"/>
      <c r="J60" s="111"/>
      <c r="K60" s="113"/>
      <c r="L60" s="111"/>
      <c r="M60" s="52"/>
      <c r="N60" s="65">
        <f t="shared" si="3"/>
        <v>0</v>
      </c>
      <c r="O60" s="65">
        <f t="shared" si="4"/>
        <v>0</v>
      </c>
      <c r="P60" s="65" t="b">
        <f t="shared" si="5"/>
        <v>0</v>
      </c>
    </row>
    <row r="61" spans="2:16" ht="33.75" customHeight="1" x14ac:dyDescent="0.15">
      <c r="B61" s="76">
        <v>54</v>
      </c>
      <c r="C61" s="102"/>
      <c r="D61" s="108"/>
      <c r="E61" s="109"/>
      <c r="F61" s="110"/>
      <c r="G61" s="111"/>
      <c r="H61" s="112"/>
      <c r="I61" s="112"/>
      <c r="J61" s="111"/>
      <c r="K61" s="113"/>
      <c r="L61" s="111"/>
      <c r="M61" s="52"/>
      <c r="N61" s="65">
        <f t="shared" si="3"/>
        <v>0</v>
      </c>
      <c r="O61" s="65">
        <f t="shared" si="4"/>
        <v>0</v>
      </c>
      <c r="P61" s="65" t="b">
        <f t="shared" si="5"/>
        <v>0</v>
      </c>
    </row>
    <row r="62" spans="2:16" ht="33.75" customHeight="1" x14ac:dyDescent="0.15">
      <c r="B62" s="76">
        <v>55</v>
      </c>
      <c r="C62" s="102"/>
      <c r="D62" s="108"/>
      <c r="E62" s="109"/>
      <c r="F62" s="110"/>
      <c r="G62" s="111"/>
      <c r="H62" s="112"/>
      <c r="I62" s="112"/>
      <c r="J62" s="111"/>
      <c r="K62" s="113"/>
      <c r="L62" s="111"/>
      <c r="M62" s="52"/>
      <c r="N62" s="65">
        <f t="shared" si="3"/>
        <v>0</v>
      </c>
      <c r="O62" s="65">
        <f t="shared" si="4"/>
        <v>0</v>
      </c>
      <c r="P62" s="65" t="b">
        <f t="shared" si="5"/>
        <v>0</v>
      </c>
    </row>
    <row r="63" spans="2:16" ht="33.75" customHeight="1" x14ac:dyDescent="0.15">
      <c r="B63" s="76">
        <v>56</v>
      </c>
      <c r="C63" s="102"/>
      <c r="D63" s="108"/>
      <c r="E63" s="109"/>
      <c r="F63" s="110"/>
      <c r="G63" s="111"/>
      <c r="H63" s="112"/>
      <c r="I63" s="112"/>
      <c r="J63" s="111"/>
      <c r="K63" s="113"/>
      <c r="L63" s="111"/>
      <c r="M63" s="52"/>
      <c r="N63" s="65">
        <f t="shared" si="3"/>
        <v>0</v>
      </c>
      <c r="O63" s="65">
        <f t="shared" si="4"/>
        <v>0</v>
      </c>
      <c r="P63" s="65" t="b">
        <f t="shared" si="5"/>
        <v>0</v>
      </c>
    </row>
    <row r="64" spans="2:16" ht="33.75" customHeight="1" x14ac:dyDescent="0.15">
      <c r="B64" s="76">
        <v>57</v>
      </c>
      <c r="C64" s="102"/>
      <c r="D64" s="108"/>
      <c r="E64" s="109"/>
      <c r="F64" s="110"/>
      <c r="G64" s="111"/>
      <c r="H64" s="112"/>
      <c r="I64" s="112"/>
      <c r="J64" s="111"/>
      <c r="K64" s="113"/>
      <c r="L64" s="111"/>
      <c r="M64" s="52"/>
      <c r="N64" s="65">
        <f t="shared" si="3"/>
        <v>0</v>
      </c>
      <c r="O64" s="65">
        <f t="shared" si="4"/>
        <v>0</v>
      </c>
      <c r="P64" s="65" t="b">
        <f t="shared" si="5"/>
        <v>0</v>
      </c>
    </row>
    <row r="65" spans="2:16" ht="33.75" customHeight="1" x14ac:dyDescent="0.15">
      <c r="B65" s="76">
        <v>58</v>
      </c>
      <c r="C65" s="102"/>
      <c r="D65" s="108"/>
      <c r="E65" s="109"/>
      <c r="F65" s="110"/>
      <c r="G65" s="111"/>
      <c r="H65" s="112"/>
      <c r="I65" s="112"/>
      <c r="J65" s="111"/>
      <c r="K65" s="113"/>
      <c r="L65" s="111"/>
      <c r="M65" s="52"/>
      <c r="N65" s="65">
        <f t="shared" si="3"/>
        <v>0</v>
      </c>
      <c r="O65" s="65">
        <f t="shared" si="4"/>
        <v>0</v>
      </c>
      <c r="P65" s="65" t="b">
        <f t="shared" si="5"/>
        <v>0</v>
      </c>
    </row>
    <row r="66" spans="2:16" ht="33.75" customHeight="1" x14ac:dyDescent="0.15">
      <c r="B66" s="76">
        <v>59</v>
      </c>
      <c r="C66" s="102"/>
      <c r="D66" s="108"/>
      <c r="E66" s="109"/>
      <c r="F66" s="110"/>
      <c r="G66" s="111"/>
      <c r="H66" s="112"/>
      <c r="I66" s="112"/>
      <c r="J66" s="111"/>
      <c r="K66" s="113"/>
      <c r="L66" s="111"/>
      <c r="M66" s="52"/>
      <c r="N66" s="65">
        <f t="shared" si="3"/>
        <v>0</v>
      </c>
      <c r="O66" s="65">
        <f t="shared" si="4"/>
        <v>0</v>
      </c>
      <c r="P66" s="65" t="b">
        <f t="shared" si="5"/>
        <v>0</v>
      </c>
    </row>
    <row r="67" spans="2:16" ht="33.75" customHeight="1" x14ac:dyDescent="0.15">
      <c r="B67" s="76">
        <v>60</v>
      </c>
      <c r="C67" s="102"/>
      <c r="D67" s="108"/>
      <c r="E67" s="109"/>
      <c r="F67" s="110"/>
      <c r="G67" s="111"/>
      <c r="H67" s="112"/>
      <c r="I67" s="112"/>
      <c r="J67" s="111"/>
      <c r="K67" s="113"/>
      <c r="L67" s="111"/>
      <c r="M67" s="52"/>
      <c r="N67" s="65">
        <f t="shared" si="3"/>
        <v>0</v>
      </c>
      <c r="O67" s="65">
        <f t="shared" si="4"/>
        <v>0</v>
      </c>
      <c r="P67" s="65" t="b">
        <f t="shared" si="5"/>
        <v>0</v>
      </c>
    </row>
    <row r="68" spans="2:16" ht="33.75" customHeight="1" x14ac:dyDescent="0.15">
      <c r="B68" s="76">
        <v>61</v>
      </c>
      <c r="C68" s="102"/>
      <c r="D68" s="108"/>
      <c r="E68" s="109"/>
      <c r="F68" s="110"/>
      <c r="G68" s="111"/>
      <c r="H68" s="112"/>
      <c r="I68" s="112"/>
      <c r="J68" s="111"/>
      <c r="K68" s="113"/>
      <c r="L68" s="111"/>
      <c r="M68" s="52"/>
      <c r="N68" s="65">
        <f t="shared" si="3"/>
        <v>0</v>
      </c>
      <c r="O68" s="65">
        <f t="shared" si="4"/>
        <v>0</v>
      </c>
      <c r="P68" s="65" t="b">
        <f t="shared" si="5"/>
        <v>0</v>
      </c>
    </row>
    <row r="69" spans="2:16" ht="33.75" customHeight="1" x14ac:dyDescent="0.15">
      <c r="B69" s="76">
        <v>62</v>
      </c>
      <c r="C69" s="102"/>
      <c r="D69" s="108"/>
      <c r="E69" s="109"/>
      <c r="F69" s="110"/>
      <c r="G69" s="111"/>
      <c r="H69" s="112"/>
      <c r="I69" s="112"/>
      <c r="J69" s="111"/>
      <c r="K69" s="113"/>
      <c r="L69" s="111"/>
      <c r="M69" s="52"/>
      <c r="N69" s="65">
        <f t="shared" si="3"/>
        <v>0</v>
      </c>
      <c r="O69" s="65">
        <f t="shared" si="4"/>
        <v>0</v>
      </c>
      <c r="P69" s="65" t="b">
        <f t="shared" si="5"/>
        <v>0</v>
      </c>
    </row>
    <row r="70" spans="2:16" ht="33.75" customHeight="1" x14ac:dyDescent="0.15">
      <c r="B70" s="76">
        <v>63</v>
      </c>
      <c r="C70" s="102"/>
      <c r="D70" s="108"/>
      <c r="E70" s="109"/>
      <c r="F70" s="110"/>
      <c r="G70" s="111"/>
      <c r="H70" s="112"/>
      <c r="I70" s="112"/>
      <c r="J70" s="111"/>
      <c r="K70" s="113"/>
      <c r="L70" s="111"/>
      <c r="M70" s="52"/>
      <c r="N70" s="65">
        <f t="shared" si="3"/>
        <v>0</v>
      </c>
      <c r="O70" s="65">
        <f t="shared" si="4"/>
        <v>0</v>
      </c>
      <c r="P70" s="65" t="b">
        <f t="shared" si="5"/>
        <v>0</v>
      </c>
    </row>
    <row r="71" spans="2:16" ht="33.75" customHeight="1" x14ac:dyDescent="0.15">
      <c r="B71" s="76">
        <v>64</v>
      </c>
      <c r="C71" s="102"/>
      <c r="D71" s="108"/>
      <c r="E71" s="109"/>
      <c r="F71" s="110"/>
      <c r="G71" s="111"/>
      <c r="H71" s="112"/>
      <c r="I71" s="112"/>
      <c r="J71" s="111"/>
      <c r="K71" s="113"/>
      <c r="L71" s="111"/>
      <c r="M71" s="52"/>
      <c r="N71" s="65">
        <f t="shared" si="3"/>
        <v>0</v>
      </c>
      <c r="O71" s="65">
        <f t="shared" si="4"/>
        <v>0</v>
      </c>
      <c r="P71" s="65" t="b">
        <f t="shared" si="5"/>
        <v>0</v>
      </c>
    </row>
    <row r="72" spans="2:16" ht="33.75" customHeight="1" x14ac:dyDescent="0.15">
      <c r="B72" s="76">
        <v>65</v>
      </c>
      <c r="C72" s="102"/>
      <c r="D72" s="108"/>
      <c r="E72" s="109"/>
      <c r="F72" s="110"/>
      <c r="G72" s="111"/>
      <c r="H72" s="112"/>
      <c r="I72" s="112"/>
      <c r="J72" s="111"/>
      <c r="K72" s="113"/>
      <c r="L72" s="111"/>
      <c r="M72" s="52"/>
      <c r="N72" s="65">
        <f t="shared" ref="N72:N107" si="6">IF(D72&lt;&gt;"",1,0)</f>
        <v>0</v>
      </c>
      <c r="O72" s="65">
        <f t="shared" ref="O72:O107" si="7">IF(F72&lt;&gt;"",1,0)</f>
        <v>0</v>
      </c>
      <c r="P72" s="65" t="b">
        <f t="shared" ref="P72:P103" si="8">N72&lt;&gt;O72</f>
        <v>0</v>
      </c>
    </row>
    <row r="73" spans="2:16" ht="33.75" customHeight="1" x14ac:dyDescent="0.15">
      <c r="B73" s="76">
        <v>66</v>
      </c>
      <c r="C73" s="102"/>
      <c r="D73" s="108"/>
      <c r="E73" s="109"/>
      <c r="F73" s="110"/>
      <c r="G73" s="111"/>
      <c r="H73" s="112"/>
      <c r="I73" s="112"/>
      <c r="J73" s="111"/>
      <c r="K73" s="113"/>
      <c r="L73" s="111"/>
      <c r="M73" s="52"/>
      <c r="N73" s="65">
        <f t="shared" si="6"/>
        <v>0</v>
      </c>
      <c r="O73" s="65">
        <f t="shared" si="7"/>
        <v>0</v>
      </c>
      <c r="P73" s="65" t="b">
        <f t="shared" si="8"/>
        <v>0</v>
      </c>
    </row>
    <row r="74" spans="2:16" ht="33.75" customHeight="1" x14ac:dyDescent="0.15">
      <c r="B74" s="76">
        <v>67</v>
      </c>
      <c r="C74" s="102"/>
      <c r="D74" s="108"/>
      <c r="E74" s="109"/>
      <c r="F74" s="110"/>
      <c r="G74" s="111"/>
      <c r="H74" s="112"/>
      <c r="I74" s="112"/>
      <c r="J74" s="111"/>
      <c r="K74" s="113"/>
      <c r="L74" s="111"/>
      <c r="M74" s="52"/>
      <c r="N74" s="65">
        <f t="shared" si="6"/>
        <v>0</v>
      </c>
      <c r="O74" s="65">
        <f t="shared" si="7"/>
        <v>0</v>
      </c>
      <c r="P74" s="65" t="b">
        <f t="shared" si="8"/>
        <v>0</v>
      </c>
    </row>
    <row r="75" spans="2:16" ht="33.75" customHeight="1" x14ac:dyDescent="0.15">
      <c r="B75" s="76">
        <v>68</v>
      </c>
      <c r="C75" s="102"/>
      <c r="D75" s="108"/>
      <c r="E75" s="109"/>
      <c r="F75" s="110"/>
      <c r="G75" s="111"/>
      <c r="H75" s="112"/>
      <c r="I75" s="112"/>
      <c r="J75" s="111"/>
      <c r="K75" s="113"/>
      <c r="L75" s="111"/>
      <c r="M75" s="52"/>
      <c r="N75" s="65">
        <f t="shared" si="6"/>
        <v>0</v>
      </c>
      <c r="O75" s="65">
        <f t="shared" si="7"/>
        <v>0</v>
      </c>
      <c r="P75" s="65" t="b">
        <f t="shared" si="8"/>
        <v>0</v>
      </c>
    </row>
    <row r="76" spans="2:16" ht="33.75" customHeight="1" x14ac:dyDescent="0.15">
      <c r="B76" s="76">
        <v>69</v>
      </c>
      <c r="C76" s="102"/>
      <c r="D76" s="108"/>
      <c r="E76" s="109"/>
      <c r="F76" s="110"/>
      <c r="G76" s="111"/>
      <c r="H76" s="112"/>
      <c r="I76" s="112"/>
      <c r="J76" s="111"/>
      <c r="K76" s="113"/>
      <c r="L76" s="111"/>
      <c r="M76" s="52"/>
      <c r="N76" s="65">
        <f t="shared" si="6"/>
        <v>0</v>
      </c>
      <c r="O76" s="65">
        <f t="shared" si="7"/>
        <v>0</v>
      </c>
      <c r="P76" s="65" t="b">
        <f t="shared" si="8"/>
        <v>0</v>
      </c>
    </row>
    <row r="77" spans="2:16" ht="33.75" customHeight="1" x14ac:dyDescent="0.15">
      <c r="B77" s="76">
        <v>70</v>
      </c>
      <c r="C77" s="102"/>
      <c r="D77" s="108"/>
      <c r="E77" s="109"/>
      <c r="F77" s="110"/>
      <c r="G77" s="111"/>
      <c r="H77" s="112"/>
      <c r="I77" s="112"/>
      <c r="J77" s="111"/>
      <c r="K77" s="113"/>
      <c r="L77" s="111"/>
      <c r="M77" s="52"/>
      <c r="N77" s="65">
        <f t="shared" si="6"/>
        <v>0</v>
      </c>
      <c r="O77" s="65">
        <f t="shared" si="7"/>
        <v>0</v>
      </c>
      <c r="P77" s="65" t="b">
        <f t="shared" si="8"/>
        <v>0</v>
      </c>
    </row>
    <row r="78" spans="2:16" ht="33.75" customHeight="1" x14ac:dyDescent="0.15">
      <c r="B78" s="76">
        <v>71</v>
      </c>
      <c r="C78" s="102"/>
      <c r="D78" s="108"/>
      <c r="E78" s="109"/>
      <c r="F78" s="110"/>
      <c r="G78" s="111"/>
      <c r="H78" s="112"/>
      <c r="I78" s="112"/>
      <c r="J78" s="111"/>
      <c r="K78" s="113"/>
      <c r="L78" s="111"/>
      <c r="M78" s="52"/>
      <c r="N78" s="65">
        <f t="shared" si="6"/>
        <v>0</v>
      </c>
      <c r="O78" s="65">
        <f t="shared" si="7"/>
        <v>0</v>
      </c>
      <c r="P78" s="65" t="b">
        <f t="shared" si="8"/>
        <v>0</v>
      </c>
    </row>
    <row r="79" spans="2:16" ht="33.75" customHeight="1" x14ac:dyDescent="0.15">
      <c r="B79" s="76">
        <v>72</v>
      </c>
      <c r="C79" s="102"/>
      <c r="D79" s="108"/>
      <c r="E79" s="109"/>
      <c r="F79" s="110"/>
      <c r="G79" s="111"/>
      <c r="H79" s="112"/>
      <c r="I79" s="112"/>
      <c r="J79" s="111"/>
      <c r="K79" s="113"/>
      <c r="L79" s="111"/>
      <c r="M79" s="52"/>
      <c r="N79" s="65">
        <f t="shared" si="6"/>
        <v>0</v>
      </c>
      <c r="O79" s="65">
        <f t="shared" si="7"/>
        <v>0</v>
      </c>
      <c r="P79" s="65" t="b">
        <f t="shared" si="8"/>
        <v>0</v>
      </c>
    </row>
    <row r="80" spans="2:16" ht="33.75" customHeight="1" x14ac:dyDescent="0.15">
      <c r="B80" s="76">
        <v>73</v>
      </c>
      <c r="C80" s="102"/>
      <c r="D80" s="108"/>
      <c r="E80" s="109"/>
      <c r="F80" s="110"/>
      <c r="G80" s="111"/>
      <c r="H80" s="112"/>
      <c r="I80" s="112"/>
      <c r="J80" s="111"/>
      <c r="K80" s="113"/>
      <c r="L80" s="111"/>
      <c r="M80" s="52"/>
      <c r="N80" s="65">
        <f t="shared" si="6"/>
        <v>0</v>
      </c>
      <c r="O80" s="65">
        <f t="shared" si="7"/>
        <v>0</v>
      </c>
      <c r="P80" s="65" t="b">
        <f t="shared" si="8"/>
        <v>0</v>
      </c>
    </row>
    <row r="81" spans="2:16" ht="33.75" customHeight="1" x14ac:dyDescent="0.15">
      <c r="B81" s="76">
        <v>74</v>
      </c>
      <c r="C81" s="102"/>
      <c r="D81" s="108"/>
      <c r="E81" s="109"/>
      <c r="F81" s="110"/>
      <c r="G81" s="111"/>
      <c r="H81" s="112"/>
      <c r="I81" s="112"/>
      <c r="J81" s="111"/>
      <c r="K81" s="113"/>
      <c r="L81" s="111"/>
      <c r="M81" s="52"/>
      <c r="N81" s="65">
        <f t="shared" si="6"/>
        <v>0</v>
      </c>
      <c r="O81" s="65">
        <f t="shared" si="7"/>
        <v>0</v>
      </c>
      <c r="P81" s="65" t="b">
        <f t="shared" si="8"/>
        <v>0</v>
      </c>
    </row>
    <row r="82" spans="2:16" ht="33.75" customHeight="1" x14ac:dyDescent="0.15">
      <c r="B82" s="76">
        <v>75</v>
      </c>
      <c r="C82" s="102"/>
      <c r="D82" s="108"/>
      <c r="E82" s="109"/>
      <c r="F82" s="110"/>
      <c r="G82" s="111"/>
      <c r="H82" s="112"/>
      <c r="I82" s="112"/>
      <c r="J82" s="111"/>
      <c r="K82" s="113"/>
      <c r="L82" s="111"/>
      <c r="M82" s="52"/>
      <c r="N82" s="65">
        <f t="shared" si="6"/>
        <v>0</v>
      </c>
      <c r="O82" s="65">
        <f t="shared" si="7"/>
        <v>0</v>
      </c>
      <c r="P82" s="65" t="b">
        <f t="shared" si="8"/>
        <v>0</v>
      </c>
    </row>
    <row r="83" spans="2:16" ht="33.75" customHeight="1" x14ac:dyDescent="0.15">
      <c r="B83" s="76">
        <v>76</v>
      </c>
      <c r="C83" s="102"/>
      <c r="D83" s="108"/>
      <c r="E83" s="109"/>
      <c r="F83" s="110"/>
      <c r="G83" s="111"/>
      <c r="H83" s="112"/>
      <c r="I83" s="112"/>
      <c r="J83" s="111"/>
      <c r="K83" s="113"/>
      <c r="L83" s="111"/>
      <c r="M83" s="52"/>
      <c r="N83" s="65">
        <f t="shared" si="6"/>
        <v>0</v>
      </c>
      <c r="O83" s="65">
        <f t="shared" si="7"/>
        <v>0</v>
      </c>
      <c r="P83" s="65" t="b">
        <f t="shared" si="8"/>
        <v>0</v>
      </c>
    </row>
    <row r="84" spans="2:16" ht="33.75" customHeight="1" x14ac:dyDescent="0.15">
      <c r="B84" s="76">
        <v>77</v>
      </c>
      <c r="C84" s="102"/>
      <c r="D84" s="108"/>
      <c r="E84" s="109"/>
      <c r="F84" s="110"/>
      <c r="G84" s="111"/>
      <c r="H84" s="112"/>
      <c r="I84" s="112"/>
      <c r="J84" s="111"/>
      <c r="K84" s="113"/>
      <c r="L84" s="111"/>
      <c r="M84" s="52"/>
      <c r="N84" s="65">
        <f t="shared" si="6"/>
        <v>0</v>
      </c>
      <c r="O84" s="65">
        <f t="shared" si="7"/>
        <v>0</v>
      </c>
      <c r="P84" s="65" t="b">
        <f t="shared" si="8"/>
        <v>0</v>
      </c>
    </row>
    <row r="85" spans="2:16" ht="33.75" customHeight="1" x14ac:dyDescent="0.15">
      <c r="B85" s="76">
        <v>78</v>
      </c>
      <c r="C85" s="102"/>
      <c r="D85" s="108"/>
      <c r="E85" s="109"/>
      <c r="F85" s="110"/>
      <c r="G85" s="111"/>
      <c r="H85" s="112"/>
      <c r="I85" s="112"/>
      <c r="J85" s="111"/>
      <c r="K85" s="113"/>
      <c r="L85" s="111"/>
      <c r="M85" s="52"/>
      <c r="N85" s="65">
        <f t="shared" si="6"/>
        <v>0</v>
      </c>
      <c r="O85" s="65">
        <f t="shared" si="7"/>
        <v>0</v>
      </c>
      <c r="P85" s="65" t="b">
        <f t="shared" si="8"/>
        <v>0</v>
      </c>
    </row>
    <row r="86" spans="2:16" ht="33.75" customHeight="1" x14ac:dyDescent="0.15">
      <c r="B86" s="76">
        <v>79</v>
      </c>
      <c r="C86" s="102"/>
      <c r="D86" s="108"/>
      <c r="E86" s="109"/>
      <c r="F86" s="110"/>
      <c r="G86" s="111"/>
      <c r="H86" s="112"/>
      <c r="I86" s="112"/>
      <c r="J86" s="111"/>
      <c r="K86" s="113"/>
      <c r="L86" s="111"/>
      <c r="M86" s="52"/>
      <c r="N86" s="65">
        <f t="shared" si="6"/>
        <v>0</v>
      </c>
      <c r="O86" s="65">
        <f t="shared" si="7"/>
        <v>0</v>
      </c>
      <c r="P86" s="65" t="b">
        <f t="shared" si="8"/>
        <v>0</v>
      </c>
    </row>
    <row r="87" spans="2:16" ht="33.75" customHeight="1" x14ac:dyDescent="0.15">
      <c r="B87" s="76">
        <v>80</v>
      </c>
      <c r="C87" s="102"/>
      <c r="D87" s="108"/>
      <c r="E87" s="109"/>
      <c r="F87" s="110"/>
      <c r="G87" s="111"/>
      <c r="H87" s="112"/>
      <c r="I87" s="112"/>
      <c r="J87" s="111"/>
      <c r="K87" s="113"/>
      <c r="L87" s="111"/>
      <c r="M87" s="52"/>
      <c r="N87" s="65">
        <f t="shared" si="6"/>
        <v>0</v>
      </c>
      <c r="O87" s="65">
        <f t="shared" si="7"/>
        <v>0</v>
      </c>
      <c r="P87" s="65" t="b">
        <f t="shared" si="8"/>
        <v>0</v>
      </c>
    </row>
    <row r="88" spans="2:16" ht="33.75" customHeight="1" x14ac:dyDescent="0.15">
      <c r="B88" s="76">
        <v>81</v>
      </c>
      <c r="C88" s="102"/>
      <c r="D88" s="108"/>
      <c r="E88" s="109"/>
      <c r="F88" s="110"/>
      <c r="G88" s="111"/>
      <c r="H88" s="112"/>
      <c r="I88" s="112"/>
      <c r="J88" s="111"/>
      <c r="K88" s="113"/>
      <c r="L88" s="111"/>
      <c r="M88" s="52"/>
      <c r="N88" s="65">
        <f t="shared" si="6"/>
        <v>0</v>
      </c>
      <c r="O88" s="65">
        <f t="shared" si="7"/>
        <v>0</v>
      </c>
      <c r="P88" s="65" t="b">
        <f t="shared" si="8"/>
        <v>0</v>
      </c>
    </row>
    <row r="89" spans="2:16" ht="33.75" customHeight="1" x14ac:dyDescent="0.15">
      <c r="B89" s="76">
        <v>82</v>
      </c>
      <c r="C89" s="102"/>
      <c r="D89" s="108"/>
      <c r="E89" s="109"/>
      <c r="F89" s="110"/>
      <c r="G89" s="111"/>
      <c r="H89" s="112"/>
      <c r="I89" s="112"/>
      <c r="J89" s="111"/>
      <c r="K89" s="113"/>
      <c r="L89" s="111"/>
      <c r="M89" s="52"/>
      <c r="N89" s="65">
        <f t="shared" si="6"/>
        <v>0</v>
      </c>
      <c r="O89" s="65">
        <f t="shared" si="7"/>
        <v>0</v>
      </c>
      <c r="P89" s="65" t="b">
        <f t="shared" si="8"/>
        <v>0</v>
      </c>
    </row>
    <row r="90" spans="2:16" ht="33.75" customHeight="1" x14ac:dyDescent="0.15">
      <c r="B90" s="76">
        <v>83</v>
      </c>
      <c r="C90" s="102"/>
      <c r="D90" s="108"/>
      <c r="E90" s="109"/>
      <c r="F90" s="110"/>
      <c r="G90" s="111"/>
      <c r="H90" s="112"/>
      <c r="I90" s="112"/>
      <c r="J90" s="111"/>
      <c r="K90" s="113"/>
      <c r="L90" s="111"/>
      <c r="M90" s="52"/>
      <c r="N90" s="65">
        <f t="shared" si="6"/>
        <v>0</v>
      </c>
      <c r="O90" s="65">
        <f t="shared" si="7"/>
        <v>0</v>
      </c>
      <c r="P90" s="65" t="b">
        <f t="shared" si="8"/>
        <v>0</v>
      </c>
    </row>
    <row r="91" spans="2:16" ht="33.75" customHeight="1" x14ac:dyDescent="0.15">
      <c r="B91" s="76">
        <v>84</v>
      </c>
      <c r="C91" s="102"/>
      <c r="D91" s="108"/>
      <c r="E91" s="109"/>
      <c r="F91" s="110"/>
      <c r="G91" s="111"/>
      <c r="H91" s="112"/>
      <c r="I91" s="112"/>
      <c r="J91" s="111"/>
      <c r="K91" s="113"/>
      <c r="L91" s="111"/>
      <c r="M91" s="52"/>
      <c r="N91" s="65">
        <f t="shared" si="6"/>
        <v>0</v>
      </c>
      <c r="O91" s="65">
        <f t="shared" si="7"/>
        <v>0</v>
      </c>
      <c r="P91" s="65" t="b">
        <f t="shared" si="8"/>
        <v>0</v>
      </c>
    </row>
    <row r="92" spans="2:16" ht="33.75" customHeight="1" x14ac:dyDescent="0.15">
      <c r="B92" s="76">
        <v>85</v>
      </c>
      <c r="C92" s="102"/>
      <c r="D92" s="108"/>
      <c r="E92" s="109"/>
      <c r="F92" s="110"/>
      <c r="G92" s="111"/>
      <c r="H92" s="112"/>
      <c r="I92" s="112"/>
      <c r="J92" s="111"/>
      <c r="K92" s="113"/>
      <c r="L92" s="111"/>
      <c r="M92" s="52"/>
      <c r="N92" s="65">
        <f t="shared" si="6"/>
        <v>0</v>
      </c>
      <c r="O92" s="65">
        <f t="shared" si="7"/>
        <v>0</v>
      </c>
      <c r="P92" s="65" t="b">
        <f t="shared" si="8"/>
        <v>0</v>
      </c>
    </row>
    <row r="93" spans="2:16" ht="33.75" customHeight="1" x14ac:dyDescent="0.15">
      <c r="B93" s="76">
        <v>86</v>
      </c>
      <c r="C93" s="102"/>
      <c r="D93" s="108"/>
      <c r="E93" s="109"/>
      <c r="F93" s="110"/>
      <c r="G93" s="111"/>
      <c r="H93" s="112"/>
      <c r="I93" s="112"/>
      <c r="J93" s="111"/>
      <c r="K93" s="113"/>
      <c r="L93" s="111"/>
      <c r="M93" s="52"/>
      <c r="N93" s="65">
        <f t="shared" si="6"/>
        <v>0</v>
      </c>
      <c r="O93" s="65">
        <f t="shared" si="7"/>
        <v>0</v>
      </c>
      <c r="P93" s="65" t="b">
        <f t="shared" si="8"/>
        <v>0</v>
      </c>
    </row>
    <row r="94" spans="2:16" ht="33.75" customHeight="1" x14ac:dyDescent="0.15">
      <c r="B94" s="76">
        <v>87</v>
      </c>
      <c r="C94" s="102"/>
      <c r="D94" s="108"/>
      <c r="E94" s="109"/>
      <c r="F94" s="110"/>
      <c r="G94" s="111"/>
      <c r="H94" s="112"/>
      <c r="I94" s="112"/>
      <c r="J94" s="111"/>
      <c r="K94" s="113"/>
      <c r="L94" s="111"/>
      <c r="M94" s="52"/>
      <c r="N94" s="65">
        <f t="shared" si="6"/>
        <v>0</v>
      </c>
      <c r="O94" s="65">
        <f t="shared" si="7"/>
        <v>0</v>
      </c>
      <c r="P94" s="65" t="b">
        <f t="shared" si="8"/>
        <v>0</v>
      </c>
    </row>
    <row r="95" spans="2:16" ht="33.75" customHeight="1" x14ac:dyDescent="0.15">
      <c r="B95" s="76">
        <v>88</v>
      </c>
      <c r="C95" s="102"/>
      <c r="D95" s="108"/>
      <c r="E95" s="109"/>
      <c r="F95" s="110"/>
      <c r="G95" s="111"/>
      <c r="H95" s="112"/>
      <c r="I95" s="112"/>
      <c r="J95" s="111"/>
      <c r="K95" s="113"/>
      <c r="L95" s="111"/>
      <c r="M95" s="52"/>
      <c r="N95" s="65">
        <f t="shared" si="6"/>
        <v>0</v>
      </c>
      <c r="O95" s="65">
        <f t="shared" si="7"/>
        <v>0</v>
      </c>
      <c r="P95" s="65" t="b">
        <f t="shared" si="8"/>
        <v>0</v>
      </c>
    </row>
    <row r="96" spans="2:16" ht="33.75" customHeight="1" x14ac:dyDescent="0.15">
      <c r="B96" s="76">
        <v>89</v>
      </c>
      <c r="C96" s="102"/>
      <c r="D96" s="108"/>
      <c r="E96" s="109"/>
      <c r="F96" s="110"/>
      <c r="G96" s="111"/>
      <c r="H96" s="112"/>
      <c r="I96" s="112"/>
      <c r="J96" s="111"/>
      <c r="K96" s="113"/>
      <c r="L96" s="111"/>
      <c r="M96" s="52"/>
      <c r="N96" s="65">
        <f t="shared" si="6"/>
        <v>0</v>
      </c>
      <c r="O96" s="65">
        <f t="shared" si="7"/>
        <v>0</v>
      </c>
      <c r="P96" s="65" t="b">
        <f t="shared" si="8"/>
        <v>0</v>
      </c>
    </row>
    <row r="97" spans="2:16" ht="33.75" customHeight="1" x14ac:dyDescent="0.15">
      <c r="B97" s="76">
        <v>90</v>
      </c>
      <c r="C97" s="102"/>
      <c r="D97" s="108"/>
      <c r="E97" s="109"/>
      <c r="F97" s="110"/>
      <c r="G97" s="111"/>
      <c r="H97" s="112"/>
      <c r="I97" s="112"/>
      <c r="J97" s="111"/>
      <c r="K97" s="113"/>
      <c r="L97" s="111"/>
      <c r="M97" s="52"/>
      <c r="N97" s="65">
        <f t="shared" si="6"/>
        <v>0</v>
      </c>
      <c r="O97" s="65">
        <f t="shared" si="7"/>
        <v>0</v>
      </c>
      <c r="P97" s="65" t="b">
        <f t="shared" si="8"/>
        <v>0</v>
      </c>
    </row>
    <row r="98" spans="2:16" ht="33.75" customHeight="1" x14ac:dyDescent="0.15">
      <c r="B98" s="76">
        <v>91</v>
      </c>
      <c r="C98" s="102"/>
      <c r="D98" s="108"/>
      <c r="E98" s="109"/>
      <c r="F98" s="110"/>
      <c r="G98" s="111"/>
      <c r="H98" s="112"/>
      <c r="I98" s="112"/>
      <c r="J98" s="111"/>
      <c r="K98" s="113"/>
      <c r="L98" s="111"/>
      <c r="M98" s="52"/>
      <c r="N98" s="65">
        <f t="shared" si="6"/>
        <v>0</v>
      </c>
      <c r="O98" s="65">
        <f t="shared" si="7"/>
        <v>0</v>
      </c>
      <c r="P98" s="65" t="b">
        <f t="shared" si="8"/>
        <v>0</v>
      </c>
    </row>
    <row r="99" spans="2:16" ht="33.75" customHeight="1" x14ac:dyDescent="0.15">
      <c r="B99" s="76">
        <v>92</v>
      </c>
      <c r="C99" s="102"/>
      <c r="D99" s="108"/>
      <c r="E99" s="109"/>
      <c r="F99" s="110"/>
      <c r="G99" s="111"/>
      <c r="H99" s="112"/>
      <c r="I99" s="112"/>
      <c r="J99" s="111"/>
      <c r="K99" s="113"/>
      <c r="L99" s="111"/>
      <c r="M99" s="52"/>
      <c r="N99" s="65">
        <f t="shared" si="6"/>
        <v>0</v>
      </c>
      <c r="O99" s="65">
        <f t="shared" si="7"/>
        <v>0</v>
      </c>
      <c r="P99" s="65" t="b">
        <f t="shared" si="8"/>
        <v>0</v>
      </c>
    </row>
    <row r="100" spans="2:16" ht="33.75" customHeight="1" x14ac:dyDescent="0.15">
      <c r="B100" s="76">
        <v>93</v>
      </c>
      <c r="C100" s="102"/>
      <c r="D100" s="108"/>
      <c r="E100" s="109"/>
      <c r="F100" s="110"/>
      <c r="G100" s="111"/>
      <c r="H100" s="112"/>
      <c r="I100" s="112"/>
      <c r="J100" s="111"/>
      <c r="K100" s="113"/>
      <c r="L100" s="111"/>
      <c r="M100" s="52"/>
      <c r="N100" s="65">
        <f t="shared" si="6"/>
        <v>0</v>
      </c>
      <c r="O100" s="65">
        <f t="shared" si="7"/>
        <v>0</v>
      </c>
      <c r="P100" s="65" t="b">
        <f t="shared" si="8"/>
        <v>0</v>
      </c>
    </row>
    <row r="101" spans="2:16" ht="33.75" customHeight="1" x14ac:dyDescent="0.15">
      <c r="B101" s="76">
        <v>94</v>
      </c>
      <c r="C101" s="102"/>
      <c r="D101" s="108"/>
      <c r="E101" s="109"/>
      <c r="F101" s="110"/>
      <c r="G101" s="111"/>
      <c r="H101" s="112"/>
      <c r="I101" s="112"/>
      <c r="J101" s="111"/>
      <c r="K101" s="113"/>
      <c r="L101" s="111"/>
      <c r="M101" s="52"/>
      <c r="N101" s="65">
        <f t="shared" si="6"/>
        <v>0</v>
      </c>
      <c r="O101" s="65">
        <f t="shared" si="7"/>
        <v>0</v>
      </c>
      <c r="P101" s="65" t="b">
        <f t="shared" si="8"/>
        <v>0</v>
      </c>
    </row>
    <row r="102" spans="2:16" ht="33.75" customHeight="1" x14ac:dyDescent="0.15">
      <c r="B102" s="76">
        <v>95</v>
      </c>
      <c r="C102" s="102"/>
      <c r="D102" s="108"/>
      <c r="E102" s="109"/>
      <c r="F102" s="110"/>
      <c r="G102" s="111"/>
      <c r="H102" s="112"/>
      <c r="I102" s="112"/>
      <c r="J102" s="111"/>
      <c r="K102" s="113"/>
      <c r="L102" s="111"/>
      <c r="M102" s="52"/>
      <c r="N102" s="65">
        <f t="shared" si="6"/>
        <v>0</v>
      </c>
      <c r="O102" s="65">
        <f t="shared" si="7"/>
        <v>0</v>
      </c>
      <c r="P102" s="65" t="b">
        <f t="shared" si="8"/>
        <v>0</v>
      </c>
    </row>
    <row r="103" spans="2:16" ht="33.75" customHeight="1" x14ac:dyDescent="0.15">
      <c r="B103" s="76">
        <v>96</v>
      </c>
      <c r="C103" s="102"/>
      <c r="D103" s="108"/>
      <c r="E103" s="109"/>
      <c r="F103" s="110"/>
      <c r="G103" s="111"/>
      <c r="H103" s="112"/>
      <c r="I103" s="112"/>
      <c r="J103" s="111"/>
      <c r="K103" s="113"/>
      <c r="L103" s="111"/>
      <c r="M103" s="52"/>
      <c r="N103" s="65">
        <f t="shared" si="6"/>
        <v>0</v>
      </c>
      <c r="O103" s="65">
        <f t="shared" si="7"/>
        <v>0</v>
      </c>
      <c r="P103" s="65" t="b">
        <f t="shared" si="8"/>
        <v>0</v>
      </c>
    </row>
    <row r="104" spans="2:16" ht="33.75" customHeight="1" x14ac:dyDescent="0.15">
      <c r="B104" s="76">
        <v>97</v>
      </c>
      <c r="C104" s="102"/>
      <c r="D104" s="108"/>
      <c r="E104" s="109"/>
      <c r="F104" s="110"/>
      <c r="G104" s="111"/>
      <c r="H104" s="112"/>
      <c r="I104" s="112"/>
      <c r="J104" s="111"/>
      <c r="K104" s="113"/>
      <c r="L104" s="111"/>
      <c r="M104" s="52"/>
      <c r="N104" s="65">
        <f t="shared" si="6"/>
        <v>0</v>
      </c>
      <c r="O104" s="65">
        <f t="shared" si="7"/>
        <v>0</v>
      </c>
      <c r="P104" s="65" t="b">
        <f t="shared" ref="P104:P107" si="9">N104&lt;&gt;O104</f>
        <v>0</v>
      </c>
    </row>
    <row r="105" spans="2:16" ht="33.75" customHeight="1" x14ac:dyDescent="0.15">
      <c r="B105" s="76">
        <v>98</v>
      </c>
      <c r="C105" s="102"/>
      <c r="D105" s="108"/>
      <c r="E105" s="109"/>
      <c r="F105" s="110"/>
      <c r="G105" s="111"/>
      <c r="H105" s="112"/>
      <c r="I105" s="112"/>
      <c r="J105" s="111"/>
      <c r="K105" s="113"/>
      <c r="L105" s="111"/>
      <c r="M105" s="52"/>
      <c r="N105" s="65">
        <f t="shared" si="6"/>
        <v>0</v>
      </c>
      <c r="O105" s="65">
        <f t="shared" si="7"/>
        <v>0</v>
      </c>
      <c r="P105" s="65" t="b">
        <f t="shared" si="9"/>
        <v>0</v>
      </c>
    </row>
    <row r="106" spans="2:16" ht="33.75" customHeight="1" x14ac:dyDescent="0.15">
      <c r="B106" s="76">
        <v>99</v>
      </c>
      <c r="C106" s="102"/>
      <c r="D106" s="108"/>
      <c r="E106" s="109"/>
      <c r="F106" s="110"/>
      <c r="G106" s="111"/>
      <c r="H106" s="112"/>
      <c r="I106" s="112"/>
      <c r="J106" s="111"/>
      <c r="K106" s="113"/>
      <c r="L106" s="111"/>
      <c r="M106" s="52"/>
      <c r="N106" s="65">
        <f t="shared" si="6"/>
        <v>0</v>
      </c>
      <c r="O106" s="65">
        <f t="shared" si="7"/>
        <v>0</v>
      </c>
      <c r="P106" s="65" t="b">
        <f t="shared" si="9"/>
        <v>0</v>
      </c>
    </row>
    <row r="107" spans="2:16" ht="33.75" customHeight="1" x14ac:dyDescent="0.15">
      <c r="B107" s="76">
        <v>100</v>
      </c>
      <c r="C107" s="102"/>
      <c r="D107" s="108"/>
      <c r="E107" s="109"/>
      <c r="F107" s="110"/>
      <c r="G107" s="111"/>
      <c r="H107" s="112"/>
      <c r="I107" s="112"/>
      <c r="J107" s="111"/>
      <c r="K107" s="113"/>
      <c r="L107" s="111"/>
      <c r="M107" s="52"/>
      <c r="N107" s="65">
        <f t="shared" si="6"/>
        <v>0</v>
      </c>
      <c r="O107" s="65">
        <f t="shared" si="7"/>
        <v>0</v>
      </c>
      <c r="P107" s="65" t="b">
        <f t="shared" si="9"/>
        <v>0</v>
      </c>
    </row>
  </sheetData>
  <sheetProtection selectLockedCells="1"/>
  <mergeCells count="7">
    <mergeCell ref="L6:L7"/>
    <mergeCell ref="C6:C7"/>
    <mergeCell ref="D6:E7"/>
    <mergeCell ref="F6:F7"/>
    <mergeCell ref="G6:G7"/>
    <mergeCell ref="H6:J6"/>
    <mergeCell ref="K6:K7"/>
  </mergeCells>
  <phoneticPr fontId="39"/>
  <conditionalFormatting sqref="F8">
    <cfRule type="expression" dxfId="16" priority="2">
      <formula>$P8=TRUE</formula>
    </cfRule>
  </conditionalFormatting>
  <conditionalFormatting sqref="F9:F107">
    <cfRule type="expression" dxfId="15" priority="1">
      <formula>$P9=TRUE</formula>
    </cfRule>
  </conditionalFormatting>
  <dataValidations count="4">
    <dataValidation type="list" imeMode="on" allowBlank="1" showInputMessage="1" showErrorMessage="1" promptTitle="ドロップダウンリストから選択してください。" sqref="F8:F107">
      <formula1>$N$6:$N$7</formula1>
    </dataValidation>
    <dataValidation type="whole" imeMode="halfAlpha" allowBlank="1" showInputMessage="1" showErrorMessage="1" errorTitle="数値エラー" error="数値以外が、入力されています" promptTitle="数字のみ入力してください" prompt="例）10000と入力してください。カンマは、不要です。" sqref="D8:D107">
      <formula1>0</formula1>
      <formula2>900000000</formula2>
    </dataValidation>
    <dataValidation type="date" imeMode="halfAlpha" allowBlank="1" showInputMessage="1" showErrorMessage="1" errorTitle="日付エラー" error="2018/4/1のように入力してください。" promptTitle="日付入力" prompt="例）4月7日を入力する場合　2018/4/7と入力してください" sqref="C8:C107">
      <formula1>36526</formula1>
      <formula2>109575</formula2>
    </dataValidation>
    <dataValidation imeMode="hiragana" allowBlank="1" showInputMessage="1" showErrorMessage="1" sqref="G8:L107"/>
  </dataValidations>
  <printOptions horizontalCentered="1"/>
  <pageMargins left="0.19685039370078741" right="0.19685039370078741" top="0.98425196850393704" bottom="0.19685039370078741" header="0.78740157480314965" footer="0.31496062992125984"/>
  <pageSetup paperSize="9" scale="90" fitToHeight="20" orientation="landscape" r:id="rId1"/>
  <headerFooter>
    <oddHeader>&amp;L&amp;9　　　　第30号様式&amp;R&amp;D&amp;T</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31</vt:i4>
      </vt:variant>
    </vt:vector>
  </HeadingPairs>
  <TitlesOfParts>
    <vt:vector size="50" baseType="lpstr">
      <vt:lpstr>表紙</vt:lpstr>
      <vt:lpstr>収入</vt:lpstr>
      <vt:lpstr>収入の内訳</vt:lpstr>
      <vt:lpstr>支出</vt:lpstr>
      <vt:lpstr>支出内訳（一覧）</vt:lpstr>
      <vt:lpstr>人件費</vt:lpstr>
      <vt:lpstr>家屋費（選挙事務所費）</vt:lpstr>
      <vt:lpstr>家屋費（集合会場費等）</vt:lpstr>
      <vt:lpstr>通信費</vt:lpstr>
      <vt:lpstr>交通費</vt:lpstr>
      <vt:lpstr>印刷費</vt:lpstr>
      <vt:lpstr>広告費</vt:lpstr>
      <vt:lpstr>文具費</vt:lpstr>
      <vt:lpstr>食料費</vt:lpstr>
      <vt:lpstr>休泊費</vt:lpstr>
      <vt:lpstr>雑費</vt:lpstr>
      <vt:lpstr>宣誓書</vt:lpstr>
      <vt:lpstr>徴難明細</vt:lpstr>
      <vt:lpstr>振込明細</vt:lpstr>
      <vt:lpstr>印刷費!Print_Area</vt:lpstr>
      <vt:lpstr>'家屋費（集合会場費等）'!Print_Area</vt:lpstr>
      <vt:lpstr>'家屋費（選挙事務所費）'!Print_Area</vt:lpstr>
      <vt:lpstr>休泊費!Print_Area</vt:lpstr>
      <vt:lpstr>交通費!Print_Area</vt:lpstr>
      <vt:lpstr>広告費!Print_Area</vt:lpstr>
      <vt:lpstr>雑費!Print_Area</vt:lpstr>
      <vt:lpstr>支出!Print_Area</vt:lpstr>
      <vt:lpstr>'支出内訳（一覧）'!Print_Area</vt:lpstr>
      <vt:lpstr>収入!Print_Area</vt:lpstr>
      <vt:lpstr>収入の内訳!Print_Area</vt:lpstr>
      <vt:lpstr>食料費!Print_Area</vt:lpstr>
      <vt:lpstr>振込明細!Print_Area</vt:lpstr>
      <vt:lpstr>人件費!Print_Area</vt:lpstr>
      <vt:lpstr>宣誓書!Print_Area</vt:lpstr>
      <vt:lpstr>徴難明細!Print_Area</vt:lpstr>
      <vt:lpstr>通信費!Print_Area</vt:lpstr>
      <vt:lpstr>表紙!Print_Area</vt:lpstr>
      <vt:lpstr>文具費!Print_Area</vt:lpstr>
      <vt:lpstr>印刷費!Print_Titles</vt:lpstr>
      <vt:lpstr>'家屋費（集合会場費等）'!Print_Titles</vt:lpstr>
      <vt:lpstr>'家屋費（選挙事務所費）'!Print_Titles</vt:lpstr>
      <vt:lpstr>休泊費!Print_Titles</vt:lpstr>
      <vt:lpstr>交通費!Print_Titles</vt:lpstr>
      <vt:lpstr>広告費!Print_Titles</vt:lpstr>
      <vt:lpstr>雑費!Print_Titles</vt:lpstr>
      <vt:lpstr>収入の内訳!Print_Titles</vt:lpstr>
      <vt:lpstr>食料費!Print_Titles</vt:lpstr>
      <vt:lpstr>人件費!Print_Titles</vt:lpstr>
      <vt:lpstr>通信費!Print_Titles</vt:lpstr>
      <vt:lpstr>文具費!Print_Titles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s004982 大成功</dc:creator>
  <cp:lastModifiedBy>大井　隆治</cp:lastModifiedBy>
  <cp:lastPrinted>2019-07-20T08:45:07Z</cp:lastPrinted>
  <dcterms:created xsi:type="dcterms:W3CDTF">2006-09-16T00:00:00Z</dcterms:created>
  <dcterms:modified xsi:type="dcterms:W3CDTF">2023-06-12T07:57:11Z</dcterms:modified>
</cp:coreProperties>
</file>