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225" windowHeight="10560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calcChain.xml><?xml version="1.0" encoding="utf-8"?>
<calcChain xmlns="http://schemas.openxmlformats.org/spreadsheetml/2006/main">
  <c r="D35" i="12" l="1"/>
  <c r="BB24" i="12"/>
  <c r="AT24" i="12"/>
  <c r="AM24" i="12"/>
  <c r="AF24" i="12"/>
  <c r="Y24" i="12"/>
  <c r="R24" i="12"/>
  <c r="K24" i="12"/>
  <c r="D24" i="12"/>
  <c r="BG11" i="12"/>
  <c r="AO11" i="12"/>
  <c r="U11" i="12"/>
  <c r="C11" i="12"/>
</calcChain>
</file>

<file path=xl/sharedStrings.xml><?xml version="1.0" encoding="utf-8"?>
<sst xmlns="http://schemas.openxmlformats.org/spreadsheetml/2006/main" count="15" uniqueCount="15">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</sst>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&#9670;&#27700;&#36947;&#24037;&#21209;\R3&#12288;&#38306;&#20418;&#27231;&#38306;&#12424;&#12426;&#12513;-&#12523;&#36890;&#30693;&#25991;&#26360;&#31561;\&#22320;&#22495;&#21109;&#29983;&#37096;&#22320;&#22495;&#25919;&#31574;&#35506;&#24066;&#30010;&#26449;&#20418;(&#20170;&#25104;&#12539;&#22826;&#30000;&#12539;&#30000;&#20013;)\&#12304;&#29031;&#20250;&#65306;615(&#28779;)&#12294;&#12305;&#20196;&#21644;&#65299;&#24180;&#24230;%20&#22320;&#26041;&#20844;&#21942;&#20225;&#26989;&#12398;&#25244;&#26412;&#30340;&#12394;&#25913;&#38761;&#31561;&#12398;&#21462;&#32068;&#29366;&#27841;&#35519;&#26619;&#12395;&#12388;&#12356;&#12390;&#65288;&#29031;&#20250;&#65289;\&#25552;&#20986;\&#20877;&#25552;&#20986;\&#19978;&#23500;&#33391;&#37326;&#30010;(&#19978;&#27700;)&#12540;03_&#35519;&#26619;&#31080;%20&#65288;R3&#25244;&#26412;&#25913;&#38761;&#35519;&#26619;&#65289;030608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上富良野町</v>
          </cell>
        </row>
        <row r="17">
          <cell r="F17" t="str">
            <v>水道事業</v>
          </cell>
          <cell r="W17" t="str">
            <v>―</v>
          </cell>
        </row>
        <row r="19">
          <cell r="F19" t="str">
            <v>ー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  <row r="511">
          <cell r="B511" t="str">
            <v>現行の経営体制・手法で、健全な事業運営が実施出来ているため。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topLeftCell="U7" zoomScale="70" zoomScaleNormal="70" zoomScaleSheetLayoutView="70" zoomScalePageLayoutView="40" workbookViewId="0">
      <selection activeCell="CX18" sqref="CX18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36" width="2.75" style="2"/>
    <col min="137" max="137" width="2.25" style="2" customWidth="1"/>
    <col min="138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11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12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tr">
        <f>IF(COUNTIF([2]回答表!K15,"*")&gt;0,[2]回答表!K15,"")</f>
        <v>上富良野町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tr">
        <f>IF(COUNTIF([2]回答表!F17,"*")&gt;0,[2]回答表!F17,"")</f>
        <v>水道事業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tr">
        <f>IF(COUNTIF([2]回答表!W17,"*")&gt;0,[2]回答表!W17,"")</f>
        <v>―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tr">
        <f>IF(COUNTIF([2]回答表!F19,"*")&gt;0,[2]回答表!F19,"")</f>
        <v>ー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13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1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7</v>
      </c>
      <c r="S20" s="87"/>
      <c r="T20" s="87"/>
      <c r="U20" s="87"/>
      <c r="V20" s="87"/>
      <c r="W20" s="87"/>
      <c r="X20" s="88"/>
      <c r="Y20" s="95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1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1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1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9</v>
      </c>
      <c r="AN23" s="78"/>
      <c r="AO23" s="78"/>
      <c r="AP23" s="78"/>
      <c r="AQ23" s="78"/>
      <c r="AR23" s="78"/>
      <c r="AS23" s="79"/>
      <c r="AT23" s="77" t="s">
        <v>10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tr">
        <f>IF([2]回答表!R43="●","●","")</f>
        <v/>
      </c>
      <c r="E24" s="115"/>
      <c r="F24" s="115"/>
      <c r="G24" s="115"/>
      <c r="H24" s="115"/>
      <c r="I24" s="115"/>
      <c r="J24" s="116"/>
      <c r="K24" s="114" t="str">
        <f>IF([2]回答表!R44="●","●","")</f>
        <v/>
      </c>
      <c r="L24" s="115"/>
      <c r="M24" s="115"/>
      <c r="N24" s="115"/>
      <c r="O24" s="115"/>
      <c r="P24" s="115"/>
      <c r="Q24" s="116"/>
      <c r="R24" s="114" t="str">
        <f>IF([2]回答表!R45="●","●","")</f>
        <v/>
      </c>
      <c r="S24" s="115"/>
      <c r="T24" s="115"/>
      <c r="U24" s="115"/>
      <c r="V24" s="115"/>
      <c r="W24" s="115"/>
      <c r="X24" s="116"/>
      <c r="Y24" s="114" t="str">
        <f>IF([2]回答表!R46="●","●","")</f>
        <v/>
      </c>
      <c r="Z24" s="115"/>
      <c r="AA24" s="115"/>
      <c r="AB24" s="115"/>
      <c r="AC24" s="115"/>
      <c r="AD24" s="115"/>
      <c r="AE24" s="116"/>
      <c r="AF24" s="114" t="str">
        <f>IF([2]回答表!R47="●","●","")</f>
        <v/>
      </c>
      <c r="AG24" s="115"/>
      <c r="AH24" s="115"/>
      <c r="AI24" s="115"/>
      <c r="AJ24" s="115"/>
      <c r="AK24" s="115"/>
      <c r="AL24" s="116"/>
      <c r="AM24" s="114" t="str">
        <f>IF([2]回答表!R48="●","●","")</f>
        <v/>
      </c>
      <c r="AN24" s="115"/>
      <c r="AO24" s="115"/>
      <c r="AP24" s="115"/>
      <c r="AQ24" s="115"/>
      <c r="AR24" s="115"/>
      <c r="AS24" s="116"/>
      <c r="AT24" s="114" t="str">
        <f>IF([2]回答表!R49="●","●","")</f>
        <v/>
      </c>
      <c r="AU24" s="115"/>
      <c r="AV24" s="115"/>
      <c r="AW24" s="115"/>
      <c r="AX24" s="115"/>
      <c r="AY24" s="115"/>
      <c r="AZ24" s="116"/>
      <c r="BA24" s="23"/>
      <c r="BB24" s="120" t="str">
        <f>IF([2]回答表!R50="●","●","")</f>
        <v>●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2.15" customHeight="1">
      <c r="C31" s="104" t="s">
        <v>14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2.1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2.1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9.149999999999999" customHeight="1">
      <c r="C35" s="36"/>
      <c r="D35" s="105" t="str">
        <f>IF([2]回答表!R50="●",[2]回答表!B511,"")</f>
        <v>現行の経営体制・手法で、健全な事業運営が実施出来ているため。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6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6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6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6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6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6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6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6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6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6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6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6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6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6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6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6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6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6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2021-11-04T00:30:04Z</dcterms:created>
  <dcterms:modified xsi:type="dcterms:W3CDTF">2021-11-04T00:30:18Z</dcterms:modified>
</cp:coreProperties>
</file>