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225" windowHeight="10560" tabRatio="661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calcChain.xml><?xml version="1.0" encoding="utf-8"?>
<calcChain xmlns="http://schemas.openxmlformats.org/spreadsheetml/2006/main">
  <c r="D35" i="12" l="1"/>
  <c r="BB24" i="12"/>
  <c r="AT24" i="12"/>
  <c r="AM24" i="12"/>
  <c r="AF24" i="12"/>
  <c r="Y24" i="12"/>
  <c r="R24" i="12"/>
  <c r="K24" i="12"/>
  <c r="D24" i="12"/>
  <c r="BG11" i="12"/>
  <c r="AO11" i="12"/>
  <c r="U11" i="12"/>
  <c r="C11" i="12"/>
</calcChain>
</file>

<file path=xl/sharedStrings.xml><?xml version="1.0" encoding="utf-8"?>
<sst xmlns="http://schemas.openxmlformats.org/spreadsheetml/2006/main" count="15" uniqueCount="15">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</sst>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&#9670;&#27700;&#36947;&#24037;&#21209;\R3&#12288;&#38306;&#20418;&#27231;&#38306;&#12424;&#12426;&#12513;-&#12523;&#36890;&#30693;&#25991;&#26360;&#31561;\&#22320;&#22495;&#21109;&#29983;&#37096;&#22320;&#22495;&#25919;&#31574;&#35506;&#24066;&#30010;&#26449;&#20418;(&#20170;&#25104;&#12539;&#22826;&#30000;&#12539;&#30000;&#20013;)\&#12304;&#29031;&#20250;&#65306;615(&#28779;)&#12294;&#12305;&#20196;&#21644;&#65299;&#24180;&#24230;%20&#22320;&#26041;&#20844;&#21942;&#20225;&#26989;&#12398;&#25244;&#26412;&#30340;&#12394;&#25913;&#38761;&#31561;&#12398;&#21462;&#32068;&#29366;&#27841;&#35519;&#26619;&#12395;&#12388;&#12356;&#12390;&#65288;&#29031;&#20250;&#65289;\&#25552;&#20986;\&#20877;&#25552;&#20986;\&#19978;&#23500;&#33391;&#37326;&#30010;(&#19978;&#27700;)&#12540;03_&#35519;&#26619;&#31080;%20&#65288;R3&#25244;&#26412;&#25913;&#38761;&#35519;&#26619;&#65289;030608&#20462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上富良野町</v>
          </cell>
        </row>
        <row r="17">
          <cell r="F17" t="str">
            <v>水道事業</v>
          </cell>
          <cell r="W17" t="str">
            <v>―</v>
          </cell>
        </row>
        <row r="19">
          <cell r="F19" t="str">
            <v>ー</v>
          </cell>
        </row>
        <row r="43">
          <cell r="R43" t="str">
            <v xml:space="preserve"> </v>
          </cell>
        </row>
        <row r="44">
          <cell r="R44" t="str">
            <v xml:space="preserve"> </v>
          </cell>
        </row>
        <row r="45">
          <cell r="R45" t="str">
            <v xml:space="preserve"> </v>
          </cell>
        </row>
        <row r="46">
          <cell r="R46" t="str">
            <v xml:space="preserve"> </v>
          </cell>
        </row>
        <row r="47">
          <cell r="R47" t="str">
            <v xml:space="preserve"> </v>
          </cell>
        </row>
        <row r="48">
          <cell r="R48" t="str">
            <v xml:space="preserve"> </v>
          </cell>
        </row>
        <row r="49">
          <cell r="R49" t="str">
            <v xml:space="preserve"> </v>
          </cell>
        </row>
        <row r="50">
          <cell r="R50" t="str">
            <v>●</v>
          </cell>
        </row>
        <row r="511">
          <cell r="B511" t="str">
            <v>現行の経営体制・手法で、健全な事業運営が実施出来ているため。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topLeftCell="U7" zoomScale="70" zoomScaleNormal="70" zoomScaleSheetLayoutView="70" zoomScalePageLayoutView="40" workbookViewId="0">
      <selection activeCell="CX18" sqref="CX18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36" width="2.75" style="2"/>
    <col min="137" max="137" width="2.25" style="2" customWidth="1"/>
    <col min="138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42" t="s">
        <v>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 t="s">
        <v>11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54" t="s">
        <v>0</v>
      </c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6"/>
      <c r="BG8" s="42" t="s">
        <v>12</v>
      </c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6"/>
      <c r="BS8" s="4"/>
    </row>
    <row r="9" spans="1:71" ht="15.6" customHeight="1">
      <c r="A9" s="2"/>
      <c r="B9" s="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49"/>
      <c r="AJ9" s="49"/>
      <c r="AK9" s="49"/>
      <c r="AL9" s="49"/>
      <c r="AM9" s="49"/>
      <c r="AN9" s="50"/>
      <c r="AO9" s="47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50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6"/>
      <c r="BS9" s="4"/>
    </row>
    <row r="10" spans="1:71" ht="15.6" customHeight="1">
      <c r="A10" s="2"/>
      <c r="B10" s="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1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3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6"/>
    </row>
    <row r="11" spans="1:71" ht="15.6" customHeight="1">
      <c r="A11" s="2"/>
      <c r="B11" s="2"/>
      <c r="C11" s="56" t="str">
        <f>IF(COUNTIF([2]回答表!K15,"*")&gt;0,[2]回答表!K15,"")</f>
        <v>上富良野町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57" t="str">
        <f>IF(COUNTIF([2]回答表!F17,"*")&gt;0,[2]回答表!F17,"")</f>
        <v>水道事業</v>
      </c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45"/>
      <c r="AG11" s="45"/>
      <c r="AH11" s="45"/>
      <c r="AI11" s="45"/>
      <c r="AJ11" s="45"/>
      <c r="AK11" s="45"/>
      <c r="AL11" s="45"/>
      <c r="AM11" s="45"/>
      <c r="AN11" s="46"/>
      <c r="AO11" s="63" t="str">
        <f>IF(COUNTIF([2]回答表!W17,"*")&gt;0,[2]回答表!W17,"")</f>
        <v>―</v>
      </c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6"/>
      <c r="BG11" s="56" t="str">
        <f>IF(COUNTIF([2]回答表!F19,"*")&gt;0,[2]回答表!F19,"")</f>
        <v>ー</v>
      </c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7"/>
    </row>
    <row r="12" spans="1:71" ht="15.6" customHeight="1">
      <c r="A12" s="2"/>
      <c r="B12" s="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48"/>
      <c r="AG12" s="48"/>
      <c r="AH12" s="49"/>
      <c r="AI12" s="49"/>
      <c r="AJ12" s="49"/>
      <c r="AK12" s="49"/>
      <c r="AL12" s="49"/>
      <c r="AM12" s="49"/>
      <c r="AN12" s="50"/>
      <c r="AO12" s="47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50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7"/>
    </row>
    <row r="13" spans="1:71" ht="15.6" customHeight="1">
      <c r="A13" s="2"/>
      <c r="B13" s="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61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52"/>
      <c r="AG13" s="52"/>
      <c r="AH13" s="52"/>
      <c r="AI13" s="52"/>
      <c r="AJ13" s="52"/>
      <c r="AK13" s="52"/>
      <c r="AL13" s="52"/>
      <c r="AM13" s="52"/>
      <c r="AN13" s="53"/>
      <c r="AO13" s="51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3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0" t="s">
        <v>13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15" customHeight="1">
      <c r="A20" s="2"/>
      <c r="B20" s="2"/>
      <c r="C20" s="19"/>
      <c r="D20" s="86" t="s">
        <v>2</v>
      </c>
      <c r="E20" s="87"/>
      <c r="F20" s="87"/>
      <c r="G20" s="87"/>
      <c r="H20" s="87"/>
      <c r="I20" s="87"/>
      <c r="J20" s="88"/>
      <c r="K20" s="86" t="s">
        <v>3</v>
      </c>
      <c r="L20" s="87"/>
      <c r="M20" s="87"/>
      <c r="N20" s="87"/>
      <c r="O20" s="87"/>
      <c r="P20" s="87"/>
      <c r="Q20" s="88"/>
      <c r="R20" s="86" t="s">
        <v>7</v>
      </c>
      <c r="S20" s="87"/>
      <c r="T20" s="87"/>
      <c r="U20" s="87"/>
      <c r="V20" s="87"/>
      <c r="W20" s="87"/>
      <c r="X20" s="88"/>
      <c r="Y20" s="95" t="s">
        <v>8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20"/>
      <c r="BB20" s="65" t="s">
        <v>1</v>
      </c>
      <c r="BC20" s="66"/>
      <c r="BD20" s="66"/>
      <c r="BE20" s="66"/>
      <c r="BF20" s="66"/>
      <c r="BG20" s="66"/>
      <c r="BH20" s="66"/>
      <c r="BI20" s="66"/>
      <c r="BJ20" s="67"/>
      <c r="BK20" s="68"/>
      <c r="BL20" s="29"/>
      <c r="BS20" s="22"/>
    </row>
    <row r="21" spans="1:144" ht="13.15" customHeight="1">
      <c r="A21" s="2"/>
      <c r="B21" s="2"/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20"/>
      <c r="BB21" s="69"/>
      <c r="BC21" s="70"/>
      <c r="BD21" s="70"/>
      <c r="BE21" s="70"/>
      <c r="BF21" s="70"/>
      <c r="BG21" s="70"/>
      <c r="BH21" s="70"/>
      <c r="BI21" s="70"/>
      <c r="BJ21" s="71"/>
      <c r="BK21" s="72"/>
      <c r="BL21" s="29"/>
      <c r="BS21" s="22"/>
    </row>
    <row r="22" spans="1:144" ht="13.15" customHeight="1">
      <c r="A22" s="2"/>
      <c r="B22" s="2"/>
      <c r="C22" s="19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23"/>
      <c r="BB22" s="69"/>
      <c r="BC22" s="70"/>
      <c r="BD22" s="70"/>
      <c r="BE22" s="70"/>
      <c r="BF22" s="70"/>
      <c r="BG22" s="70"/>
      <c r="BH22" s="70"/>
      <c r="BI22" s="70"/>
      <c r="BJ22" s="71"/>
      <c r="BK22" s="72"/>
      <c r="BL22" s="29"/>
      <c r="BS22" s="22"/>
    </row>
    <row r="23" spans="1:144" ht="31.15" customHeight="1">
      <c r="A23" s="2"/>
      <c r="B23" s="2"/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77" t="s">
        <v>4</v>
      </c>
      <c r="Z23" s="78"/>
      <c r="AA23" s="78"/>
      <c r="AB23" s="78"/>
      <c r="AC23" s="78"/>
      <c r="AD23" s="78"/>
      <c r="AE23" s="79"/>
      <c r="AF23" s="77" t="s">
        <v>5</v>
      </c>
      <c r="AG23" s="78"/>
      <c r="AH23" s="78"/>
      <c r="AI23" s="78"/>
      <c r="AJ23" s="78"/>
      <c r="AK23" s="78"/>
      <c r="AL23" s="79"/>
      <c r="AM23" s="77" t="s">
        <v>9</v>
      </c>
      <c r="AN23" s="78"/>
      <c r="AO23" s="78"/>
      <c r="AP23" s="78"/>
      <c r="AQ23" s="78"/>
      <c r="AR23" s="78"/>
      <c r="AS23" s="79"/>
      <c r="AT23" s="77" t="s">
        <v>10</v>
      </c>
      <c r="AU23" s="78"/>
      <c r="AV23" s="78"/>
      <c r="AW23" s="78"/>
      <c r="AX23" s="78"/>
      <c r="AY23" s="78"/>
      <c r="AZ23" s="79"/>
      <c r="BA23" s="23"/>
      <c r="BB23" s="73"/>
      <c r="BC23" s="74"/>
      <c r="BD23" s="74"/>
      <c r="BE23" s="74"/>
      <c r="BF23" s="74"/>
      <c r="BG23" s="74"/>
      <c r="BH23" s="74"/>
      <c r="BI23" s="74"/>
      <c r="BJ23" s="75"/>
      <c r="BK23" s="76"/>
      <c r="BL23" s="29"/>
      <c r="BS23" s="22"/>
    </row>
    <row r="24" spans="1:144" ht="15.6" customHeight="1">
      <c r="A24" s="2"/>
      <c r="B24" s="2"/>
      <c r="C24" s="19"/>
      <c r="D24" s="114" t="str">
        <f>IF([2]回答表!R43="●","●","")</f>
        <v/>
      </c>
      <c r="E24" s="115"/>
      <c r="F24" s="115"/>
      <c r="G24" s="115"/>
      <c r="H24" s="115"/>
      <c r="I24" s="115"/>
      <c r="J24" s="116"/>
      <c r="K24" s="114" t="str">
        <f>IF([2]回答表!R44="●","●","")</f>
        <v/>
      </c>
      <c r="L24" s="115"/>
      <c r="M24" s="115"/>
      <c r="N24" s="115"/>
      <c r="O24" s="115"/>
      <c r="P24" s="115"/>
      <c r="Q24" s="116"/>
      <c r="R24" s="114" t="str">
        <f>IF([2]回答表!R45="●","●","")</f>
        <v/>
      </c>
      <c r="S24" s="115"/>
      <c r="T24" s="115"/>
      <c r="U24" s="115"/>
      <c r="V24" s="115"/>
      <c r="W24" s="115"/>
      <c r="X24" s="116"/>
      <c r="Y24" s="114" t="str">
        <f>IF([2]回答表!R46="●","●","")</f>
        <v/>
      </c>
      <c r="Z24" s="115"/>
      <c r="AA24" s="115"/>
      <c r="AB24" s="115"/>
      <c r="AC24" s="115"/>
      <c r="AD24" s="115"/>
      <c r="AE24" s="116"/>
      <c r="AF24" s="114" t="str">
        <f>IF([2]回答表!R47="●","●","")</f>
        <v/>
      </c>
      <c r="AG24" s="115"/>
      <c r="AH24" s="115"/>
      <c r="AI24" s="115"/>
      <c r="AJ24" s="115"/>
      <c r="AK24" s="115"/>
      <c r="AL24" s="116"/>
      <c r="AM24" s="114" t="str">
        <f>IF([2]回答表!R48="●","●","")</f>
        <v/>
      </c>
      <c r="AN24" s="115"/>
      <c r="AO24" s="115"/>
      <c r="AP24" s="115"/>
      <c r="AQ24" s="115"/>
      <c r="AR24" s="115"/>
      <c r="AS24" s="116"/>
      <c r="AT24" s="114" t="str">
        <f>IF([2]回答表!R49="●","●","")</f>
        <v/>
      </c>
      <c r="AU24" s="115"/>
      <c r="AV24" s="115"/>
      <c r="AW24" s="115"/>
      <c r="AX24" s="115"/>
      <c r="AY24" s="115"/>
      <c r="AZ24" s="116"/>
      <c r="BA24" s="23"/>
      <c r="BB24" s="120" t="str">
        <f>IF([2]回答表!R50="●","●","")</f>
        <v>●</v>
      </c>
      <c r="BC24" s="121"/>
      <c r="BD24" s="121"/>
      <c r="BE24" s="121"/>
      <c r="BF24" s="121"/>
      <c r="BG24" s="121"/>
      <c r="BH24" s="121"/>
      <c r="BI24" s="121"/>
      <c r="BJ24" s="67"/>
      <c r="BK24" s="68"/>
      <c r="BL24" s="29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71"/>
      <c r="BK25" s="72"/>
      <c r="BL25" s="29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75"/>
      <c r="BK26" s="76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2.15" customHeight="1">
      <c r="C31" s="104" t="s">
        <v>14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2.15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2.1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9.149999999999999" customHeight="1">
      <c r="C35" s="36"/>
      <c r="D35" s="105" t="str">
        <f>IF([2]回答表!R50="●",[2]回答表!B511,"")</f>
        <v>現行の経営体制・手法で、健全な事業運営が実施出来ているため。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65" customHeight="1">
      <c r="C36" s="36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65" customHeight="1">
      <c r="C37" s="36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65" customHeight="1">
      <c r="C38" s="36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65" customHeight="1">
      <c r="C39" s="36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65" customHeight="1">
      <c r="C40" s="36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65" customHeight="1">
      <c r="C41" s="36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65" customHeight="1">
      <c r="C42" s="36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65" customHeight="1">
      <c r="C43" s="36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65" customHeight="1">
      <c r="C44" s="36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65" customHeight="1">
      <c r="C45" s="36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65" customHeight="1">
      <c r="C46" s="36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65" customHeight="1">
      <c r="C47" s="36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65" customHeight="1">
      <c r="C48" s="36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65" customHeight="1">
      <c r="C49" s="36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65" customHeight="1">
      <c r="C50" s="36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65" customHeight="1">
      <c r="C51" s="36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65" customHeight="1">
      <c r="C52" s="36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65" customHeight="1">
      <c r="B53" s="5"/>
      <c r="C53" s="36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2021-11-04T00:30:04Z</dcterms:created>
  <dcterms:modified xsi:type="dcterms:W3CDTF">2021-11-04T00:30:18Z</dcterms:modified>
</cp:coreProperties>
</file>